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15" windowWidth="14850" windowHeight="8985"/>
  </bookViews>
  <sheets>
    <sheet name="2016" sheetId="2" r:id="rId1"/>
    <sheet name="Sheet2" sheetId="3" r:id="rId2"/>
  </sheets>
  <definedNames>
    <definedName name="_xlnm.Print_Area" localSheetId="0">'2016'!$A$1:$N$42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G31" i="2" l="1"/>
  <c r="G30" i="2"/>
  <c r="G29" i="2"/>
  <c r="G28" i="2"/>
  <c r="G27" i="2"/>
  <c r="G26" i="2"/>
  <c r="C24" i="2"/>
  <c r="F24" i="2"/>
  <c r="K24" i="2"/>
  <c r="F33" i="2"/>
</calcChain>
</file>

<file path=xl/sharedStrings.xml><?xml version="1.0" encoding="utf-8"?>
<sst xmlns="http://schemas.openxmlformats.org/spreadsheetml/2006/main" count="93" uniqueCount="64">
  <si>
    <t>団 体 名</t>
  </si>
  <si>
    <t>代表者名</t>
  </si>
  <si>
    <t>協力競技役員</t>
  </si>
  <si>
    <t>男子</t>
  </si>
  <si>
    <t>領収書内訳内容</t>
  </si>
  <si>
    <t>宛名</t>
  </si>
  <si>
    <t>女子</t>
  </si>
  <si>
    <t>合計</t>
  </si>
  <si>
    <t>参加個人種目</t>
  </si>
  <si>
    <t>円</t>
  </si>
  <si>
    <t>印</t>
  </si>
  <si>
    <t>申込金合計</t>
  </si>
  <si>
    <t>略称団体名</t>
  </si>
  <si>
    <t>予  約</t>
  </si>
  <si>
    <t>プロ</t>
  </si>
  <si>
    <t>通信費</t>
    <rPh sb="0" eb="3">
      <t>ツウシンヒ</t>
    </rPh>
    <phoneticPr fontId="1"/>
  </si>
  <si>
    <t>１枚目</t>
    <rPh sb="1" eb="2">
      <t>マイ</t>
    </rPh>
    <rPh sb="2" eb="3">
      <t>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</si>
  <si>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</si>
  <si>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</si>
  <si>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個人種目</t>
    <rPh sb="0" eb="2">
      <t>コジン</t>
    </rPh>
    <rPh sb="2" eb="4">
      <t>シュモク</t>
    </rPh>
    <phoneticPr fontId="1"/>
  </si>
  <si>
    <t>速報(用紙）</t>
    <rPh sb="0" eb="2">
      <t>ソクホウ</t>
    </rPh>
    <rPh sb="3" eb="5">
      <t>ヨウシ</t>
    </rPh>
    <phoneticPr fontId="1"/>
  </si>
  <si>
    <t>速報(ﾃﾞｰﾀ）</t>
    <rPh sb="0" eb="2">
      <t>ソクホウ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</si>
  <si>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</si>
  <si>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</si>
  <si>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種目＝</t>
    <rPh sb="0" eb="2">
      <t>シュモク</t>
    </rPh>
    <phoneticPr fontId="1"/>
  </si>
  <si>
    <t>　部＝</t>
    <rPh sb="1" eb="2">
      <t>ブ</t>
    </rPh>
    <phoneticPr fontId="1"/>
  </si>
  <si>
    <t>４枚目</t>
    <rPh sb="1" eb="3">
      <t>マイメ</t>
    </rPh>
    <phoneticPr fontId="1"/>
  </si>
  <si>
    <t>住　　所</t>
    <rPh sb="0" eb="1">
      <t>ジュウ</t>
    </rPh>
    <rPh sb="3" eb="4">
      <t>トコロ</t>
    </rPh>
    <phoneticPr fontId="1"/>
  </si>
  <si>
    <t>リレー種目</t>
    <rPh sb="3" eb="5">
      <t>シュモク</t>
    </rPh>
    <phoneticPr fontId="1"/>
  </si>
  <si>
    <t>様式９</t>
    <phoneticPr fontId="1"/>
  </si>
  <si>
    <t xml:space="preserve"> 兵庫県水泳連盟</t>
    <phoneticPr fontId="1"/>
  </si>
  <si>
    <t>団体No</t>
    <phoneticPr fontId="1"/>
  </si>
  <si>
    <t>〒</t>
    <phoneticPr fontId="1"/>
  </si>
  <si>
    <t>【参加申込内訳】</t>
    <phoneticPr fontId="1"/>
  </si>
  <si>
    <t>参 加 者</t>
    <phoneticPr fontId="1"/>
  </si>
  <si>
    <t>参加リレー種目</t>
    <phoneticPr fontId="1"/>
  </si>
  <si>
    <t>プログラム</t>
    <phoneticPr fontId="1"/>
  </si>
  <si>
    <t>金額</t>
    <phoneticPr fontId="1"/>
  </si>
  <si>
    <t>　競技会名：　</t>
    <rPh sb="1" eb="3">
      <t>キョウギ</t>
    </rPh>
    <rPh sb="3" eb="4">
      <t>カイ</t>
    </rPh>
    <rPh sb="4" eb="5">
      <t>メイ</t>
    </rPh>
    <phoneticPr fontId="1"/>
  </si>
  <si>
    <t>〕</t>
  </si>
  <si>
    <t>TEL　　</t>
    <phoneticPr fontId="1"/>
  </si>
  <si>
    <t>FAX　</t>
    <phoneticPr fontId="1"/>
  </si>
  <si>
    <t>速報ﾃﾞｰﾀ</t>
    <phoneticPr fontId="1"/>
  </si>
  <si>
    <t>〔</t>
    <phoneticPr fontId="1"/>
  </si>
  <si>
    <t>大会申込一覧表・協力競技役員申請書</t>
    <phoneticPr fontId="1"/>
  </si>
  <si>
    <t>※資源節約のため送信票を省略いただき、このまま送信ください。(FAX　078-641-1305)</t>
    <phoneticPr fontId="1"/>
  </si>
  <si>
    <t>氏　　名</t>
    <rPh sb="0" eb="1">
      <t>シ</t>
    </rPh>
    <rPh sb="3" eb="4">
      <t>メイ</t>
    </rPh>
    <phoneticPr fontId="1"/>
  </si>
  <si>
    <t xml:space="preserve"> (書類送付先)</t>
    <rPh sb="2" eb="4">
      <t>ショルイ</t>
    </rPh>
    <rPh sb="4" eb="6">
      <t>ソウフ</t>
    </rPh>
    <rPh sb="6" eb="7">
      <t>サキ</t>
    </rPh>
    <phoneticPr fontId="1"/>
  </si>
  <si>
    <t>　</t>
    <phoneticPr fontId="1"/>
  </si>
  <si>
    <t>氏名</t>
    <rPh sb="0" eb="2">
      <t>シメイ</t>
    </rPh>
    <phoneticPr fontId="1"/>
  </si>
  <si>
    <t>TEL(携帯可)</t>
    <rPh sb="4" eb="6">
      <t>ケイタイ</t>
    </rPh>
    <rPh sb="6" eb="7">
      <t>カ</t>
    </rPh>
    <phoneticPr fontId="1"/>
  </si>
  <si>
    <t>（申込内容問合せ先）</t>
    <phoneticPr fontId="1"/>
  </si>
  <si>
    <t>（必須）</t>
    <rPh sb="1" eb="3">
      <t>ヒッス</t>
    </rPh>
    <phoneticPr fontId="1"/>
  </si>
  <si>
    <t>速報用紙</t>
    <rPh sb="0" eb="2">
      <t>ソクホウ</t>
    </rPh>
    <rPh sb="2" eb="4">
      <t>ヨウシ</t>
    </rPh>
    <phoneticPr fontId="1"/>
  </si>
  <si>
    <t>振替票控え貼付</t>
    <phoneticPr fontId="1"/>
  </si>
  <si>
    <r>
      <rPr>
        <sz val="12"/>
        <rFont val="ＭＳ Ｐゴシック"/>
        <family val="3"/>
        <charset val="128"/>
      </rPr>
      <t>様式</t>
    </r>
    <r>
      <rPr>
        <sz val="12"/>
        <rFont val="Arial"/>
        <family val="2"/>
      </rPr>
      <t>9</t>
    </r>
    <r>
      <rPr>
        <sz val="12"/>
        <rFont val="ＭＳ Ｐゴシック"/>
        <family val="3"/>
        <charset val="128"/>
      </rPr>
      <t>をメールで送信の場合は、振替票のみ　　　　ＦＡＸで送付下さい。</t>
    </r>
    <phoneticPr fontId="1"/>
  </si>
  <si>
    <t>振替票控えの貼付がない場合は、申込受付が　　　　できませんのでご注意下さい。</t>
    <phoneticPr fontId="1"/>
  </si>
  <si>
    <r>
      <rPr>
        <b/>
        <sz val="10"/>
        <rFont val="ＭＳ ゴシック"/>
        <family val="3"/>
        <charset val="128"/>
      </rPr>
      <t>尼崎の森(短)　　　　　※</t>
    </r>
    <r>
      <rPr>
        <b/>
        <sz val="12"/>
        <rFont val="ＭＳ ゴシック"/>
        <family val="3"/>
        <charset val="128"/>
      </rPr>
      <t>個人種目</t>
    </r>
    <rPh sb="0" eb="2">
      <t>アマガサキ</t>
    </rPh>
    <rPh sb="3" eb="4">
      <t>モリ</t>
    </rPh>
    <rPh sb="5" eb="6">
      <t>タン</t>
    </rPh>
    <rPh sb="13" eb="15">
      <t>コジン</t>
    </rPh>
    <rPh sb="15" eb="17">
      <t>シュモク</t>
    </rPh>
    <phoneticPr fontId="1"/>
  </si>
  <si>
    <t>※2016年度より尼崎の森（短水路）に限り、個人種目　1種目1,100円となります。</t>
    <rPh sb="5" eb="6">
      <t>ネン</t>
    </rPh>
    <rPh sb="6" eb="7">
      <t>ド</t>
    </rPh>
    <rPh sb="9" eb="11">
      <t>アマガサキ</t>
    </rPh>
    <rPh sb="12" eb="13">
      <t>モリ</t>
    </rPh>
    <rPh sb="14" eb="17">
      <t>タンスイロ</t>
    </rPh>
    <rPh sb="19" eb="20">
      <t>カギ</t>
    </rPh>
    <rPh sb="22" eb="24">
      <t>コジン</t>
    </rPh>
    <rPh sb="24" eb="26">
      <t>シュモク</t>
    </rPh>
    <rPh sb="28" eb="30">
      <t>シュモク</t>
    </rPh>
    <rPh sb="31" eb="36">
      <t>１００エン</t>
    </rPh>
    <phoneticPr fontId="1"/>
  </si>
  <si>
    <t>日</t>
    <rPh sb="0" eb="1">
      <t>ヒ</t>
    </rPh>
    <phoneticPr fontId="1"/>
  </si>
  <si>
    <t>大会が2日間の場合は各日記載</t>
    <rPh sb="0" eb="2">
      <t>タイカイ</t>
    </rPh>
    <rPh sb="4" eb="5">
      <t>ヒ</t>
    </rPh>
    <rPh sb="5" eb="6">
      <t>カン</t>
    </rPh>
    <rPh sb="7" eb="9">
      <t>バアイ</t>
    </rPh>
    <rPh sb="10" eb="12">
      <t>カクジツ</t>
    </rPh>
    <rPh sb="12" eb="14">
      <t>キサイ</t>
    </rPh>
    <phoneticPr fontId="1"/>
  </si>
  <si>
    <t>※</t>
    <phoneticPr fontId="1"/>
  </si>
  <si>
    <t>必須</t>
    <rPh sb="0" eb="2">
      <t>ヒッス</t>
    </rPh>
    <phoneticPr fontId="1"/>
  </si>
  <si>
    <t>※参加人数 25名以上は2名の協力役員必須</t>
    <rPh sb="1" eb="3">
      <t>サンカ</t>
    </rPh>
    <rPh sb="3" eb="5">
      <t>ニンズウ</t>
    </rPh>
    <rPh sb="8" eb="9">
      <t>ナ</t>
    </rPh>
    <rPh sb="9" eb="11">
      <t>イジョウ</t>
    </rPh>
    <rPh sb="13" eb="14">
      <t>ナ</t>
    </rPh>
    <rPh sb="15" eb="17">
      <t>キョウリョク</t>
    </rPh>
    <rPh sb="17" eb="19">
      <t>ヤクイン</t>
    </rPh>
    <rPh sb="19" eb="21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</si>
</sst>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#\ "/>
  </numFmts>
  <fonts count="17">
    <font>
      <sz val="12"/>
      <name val="Arial"/>
      <family val="2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/>
    <xf numFmtId="0" fontId="3" fillId="0" borderId="0" xfId="0" applyNumberFormat="1" applyFont="1"/>
    <xf numFmtId="0" fontId="3" fillId="0" borderId="0" xfId="0" applyFont="1"/>
    <xf numFmtId="0" fontId="3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0" fontId="11" fillId="0" borderId="0" xfId="0" applyFont="1"/>
    <xf numFmtId="0" fontId="3" fillId="0" borderId="0" xfId="0" applyNumberFormat="1" applyFont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2" xfId="0" applyFont="1" applyBorder="1"/>
    <xf numFmtId="0" fontId="5" fillId="0" borderId="19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Border="1"/>
    <xf numFmtId="177" fontId="3" fillId="0" borderId="3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20" xfId="0" applyBorder="1"/>
    <xf numFmtId="0" fontId="4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Font="1"/>
    <xf numFmtId="3" fontId="13" fillId="2" borderId="0" xfId="0" applyNumberFormat="1" applyFont="1" applyFill="1" applyBorder="1" applyAlignment="1">
      <alignment horizontal="right" vertical="center"/>
    </xf>
    <xf numFmtId="0" fontId="1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15" fillId="0" borderId="0" xfId="0" applyFont="1"/>
    <xf numFmtId="0" fontId="2" fillId="0" borderId="29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horizontal="right" vertical="center"/>
    </xf>
    <xf numFmtId="0" fontId="2" fillId="0" borderId="29" xfId="0" applyNumberFormat="1" applyFont="1" applyBorder="1" applyAlignment="1">
      <alignment horizontal="right" vertical="center"/>
    </xf>
    <xf numFmtId="0" fontId="3" fillId="0" borderId="28" xfId="0" applyFont="1" applyBorder="1"/>
    <xf numFmtId="0" fontId="3" fillId="0" borderId="9" xfId="0" applyNumberFormat="1" applyFont="1" applyBorder="1" applyAlignment="1"/>
    <xf numFmtId="0" fontId="3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 textRotation="255" wrapText="1"/>
    </xf>
    <xf numFmtId="0" fontId="0" fillId="0" borderId="20" xfId="0" applyBorder="1" applyAlignment="1">
      <alignment horizontal="center" vertical="top" textRotation="255" wrapText="1"/>
    </xf>
    <xf numFmtId="0" fontId="0" fillId="0" borderId="0" xfId="0" applyBorder="1" applyAlignment="1">
      <alignment horizontal="center" vertical="top" textRotation="255" wrapText="1"/>
    </xf>
    <xf numFmtId="0" fontId="3" fillId="0" borderId="22" xfId="0" applyNumberFormat="1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G42"/>
  <sheetViews>
    <sheetView tabSelected="1" workbookViewId="0">
      <selection activeCell="S18" sqref="S18"/>
    </sheetView>
  </sheetViews>
  <sheetFormatPr defaultRowHeight="15"/>
  <cols>
    <col min="1" max="2" width="6.33203125" customWidth="1"/>
    <col min="3" max="3" width="6" customWidth="1"/>
    <col min="4" max="4" width="6.33203125" customWidth="1"/>
    <col min="5" max="5" width="6.6640625" customWidth="1"/>
    <col min="6" max="6" width="6.33203125" customWidth="1"/>
    <col min="7" max="7" width="3.44140625" customWidth="1"/>
    <col min="8" max="8" width="3.21875" customWidth="1"/>
    <col min="9" max="9" width="3.33203125" customWidth="1"/>
    <col min="10" max="10" width="3.21875" customWidth="1"/>
    <col min="11" max="11" width="6.33203125" customWidth="1"/>
    <col min="12" max="12" width="6.21875" customWidth="1"/>
    <col min="13" max="14" width="6.6640625" bestFit="1" customWidth="1"/>
  </cols>
  <sheetData>
    <row r="1" spans="1:241" s="5" customFormat="1" ht="14.25">
      <c r="A1" s="4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s="5" customFormat="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s="5" customFormat="1" ht="21" customHeight="1">
      <c r="A3" s="1" t="s">
        <v>29</v>
      </c>
      <c r="B3" s="24"/>
      <c r="C3" s="2" t="s">
        <v>30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s="5" customFormat="1" ht="22.5" customHeight="1">
      <c r="A4" s="118" t="s">
        <v>38</v>
      </c>
      <c r="B4" s="118"/>
      <c r="C4" s="39" t="s">
        <v>43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39" t="s">
        <v>39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</row>
    <row r="5" spans="1:241" s="30" customFormat="1" ht="22.5" customHeight="1">
      <c r="A5" s="31"/>
      <c r="B5" s="32"/>
      <c r="C5" s="119" t="s">
        <v>44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</row>
    <row r="6" spans="1:241" s="5" customFormat="1" ht="22.5" customHeight="1">
      <c r="A6" s="81" t="s">
        <v>0</v>
      </c>
      <c r="B6" s="81"/>
      <c r="C6" s="128"/>
      <c r="D6" s="128"/>
      <c r="E6" s="128"/>
      <c r="F6" s="128"/>
      <c r="G6" s="128"/>
      <c r="H6" s="128"/>
      <c r="I6" s="40"/>
      <c r="K6" s="28" t="s">
        <v>12</v>
      </c>
      <c r="L6" s="125"/>
      <c r="M6" s="125"/>
      <c r="N6" s="12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</row>
    <row r="7" spans="1:241" s="5" customFormat="1" ht="8.25" customHeight="1">
      <c r="A7" s="6"/>
      <c r="B7" s="6"/>
      <c r="C7" s="8"/>
      <c r="D7" s="10"/>
      <c r="E7" s="10"/>
      <c r="F7" s="10"/>
      <c r="G7" s="10"/>
      <c r="H7" s="10"/>
      <c r="I7" s="10"/>
      <c r="K7" s="6"/>
      <c r="L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</row>
    <row r="8" spans="1:241" s="5" customFormat="1" ht="21.75" customHeight="1">
      <c r="A8" s="81" t="s">
        <v>1</v>
      </c>
      <c r="B8" s="81"/>
      <c r="C8" s="128"/>
      <c r="D8" s="128"/>
      <c r="E8" s="128"/>
      <c r="F8" s="128"/>
      <c r="G8" s="128"/>
      <c r="H8" s="128"/>
      <c r="I8" s="18" t="s">
        <v>10</v>
      </c>
      <c r="K8" s="6" t="s">
        <v>31</v>
      </c>
      <c r="L8" s="126"/>
      <c r="M8" s="126"/>
      <c r="N8" s="12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</row>
    <row r="9" spans="1:241" s="5" customFormat="1" ht="8.25" customHeight="1">
      <c r="A9" s="6"/>
      <c r="B9" s="6"/>
      <c r="C9" s="8"/>
      <c r="D9" s="10"/>
      <c r="E9" s="10"/>
      <c r="F9" s="10"/>
      <c r="G9" s="10"/>
      <c r="H9" s="10"/>
      <c r="I9" s="10"/>
      <c r="J9" s="10"/>
      <c r="K9" s="10"/>
      <c r="L9" s="1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</row>
    <row r="10" spans="1:241" s="5" customFormat="1" ht="13.5" customHeight="1">
      <c r="A10" s="54" t="s">
        <v>47</v>
      </c>
      <c r="B10" s="54"/>
      <c r="C10" s="12" t="s">
        <v>32</v>
      </c>
      <c r="D10" s="127"/>
      <c r="E10" s="127"/>
      <c r="F10" s="12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</row>
    <row r="11" spans="1:241" s="5" customFormat="1" ht="22.5" customHeight="1">
      <c r="A11" s="123" t="s">
        <v>27</v>
      </c>
      <c r="B11" s="123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</row>
    <row r="12" spans="1:241" s="5" customFormat="1" ht="22.5" customHeight="1">
      <c r="A12" s="81" t="s">
        <v>46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</row>
    <row r="13" spans="1:241" s="5" customFormat="1" ht="10.5" customHeight="1">
      <c r="A13" s="44"/>
      <c r="B13" s="44"/>
      <c r="C13" s="4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</row>
    <row r="14" spans="1:241" s="5" customFormat="1" ht="22.5" customHeight="1">
      <c r="A14" s="6"/>
      <c r="B14" s="6"/>
      <c r="C14" s="38" t="s">
        <v>40</v>
      </c>
      <c r="D14" s="83"/>
      <c r="E14" s="83"/>
      <c r="F14" s="83"/>
      <c r="G14" s="83"/>
      <c r="H14" s="84"/>
      <c r="I14" s="38" t="s">
        <v>41</v>
      </c>
      <c r="J14" s="55"/>
      <c r="K14" s="83"/>
      <c r="L14" s="83"/>
      <c r="M14" s="83"/>
      <c r="N14" s="8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</row>
    <row r="15" spans="1:241" s="5" customFormat="1" ht="22.5" customHeight="1">
      <c r="A15" s="8" t="s">
        <v>51</v>
      </c>
      <c r="B15" s="8"/>
      <c r="C15" s="8"/>
      <c r="D15" s="12" t="s">
        <v>49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</row>
    <row r="16" spans="1:241" s="5" customFormat="1" ht="22.5" customHeight="1">
      <c r="A16" s="6"/>
      <c r="B16" s="6"/>
      <c r="C16" s="6"/>
      <c r="D16" s="10" t="s">
        <v>50</v>
      </c>
      <c r="F16" s="82" t="s">
        <v>48</v>
      </c>
      <c r="G16" s="82"/>
      <c r="H16" s="82"/>
      <c r="I16" s="82"/>
      <c r="J16" s="82"/>
      <c r="K16" s="82"/>
      <c r="L16" s="82"/>
      <c r="M16" s="82"/>
      <c r="N16" s="8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</row>
    <row r="17" spans="1:241" s="5" customFormat="1" ht="8.25" customHeight="1" thickBot="1">
      <c r="A17" s="6"/>
      <c r="B17" s="6"/>
      <c r="C17" s="6"/>
      <c r="D17" s="10"/>
      <c r="E17" s="10"/>
      <c r="F17" s="10"/>
      <c r="G17" s="17"/>
      <c r="H17" s="17"/>
      <c r="I17" s="17"/>
      <c r="J17" s="3"/>
      <c r="K17" s="3"/>
      <c r="L17" s="3"/>
      <c r="M17" s="28"/>
      <c r="N17" s="40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</row>
    <row r="18" spans="1:241" s="5" customFormat="1" ht="28.5" customHeight="1" thickBot="1">
      <c r="A18" s="91" t="s">
        <v>2</v>
      </c>
      <c r="B18" s="92"/>
      <c r="C18" s="74" t="s">
        <v>59</v>
      </c>
      <c r="D18" s="72"/>
      <c r="E18" s="72"/>
      <c r="F18" s="72"/>
      <c r="G18" s="73"/>
      <c r="H18" s="76"/>
      <c r="I18" s="75" t="s">
        <v>59</v>
      </c>
      <c r="J18" s="72"/>
      <c r="K18" s="72"/>
      <c r="L18" s="72"/>
      <c r="M18" s="78"/>
      <c r="N18" s="80" t="s">
        <v>62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</row>
    <row r="19" spans="1:241" s="5" customFormat="1" ht="28.5" customHeight="1" thickBot="1">
      <c r="A19" s="91" t="s">
        <v>2</v>
      </c>
      <c r="B19" s="92"/>
      <c r="C19" s="74" t="s">
        <v>59</v>
      </c>
      <c r="D19" s="72"/>
      <c r="E19" s="72"/>
      <c r="F19" s="72"/>
      <c r="G19" s="73"/>
      <c r="H19" s="76"/>
      <c r="I19" s="75" t="s">
        <v>59</v>
      </c>
      <c r="J19" s="72"/>
      <c r="K19" s="72"/>
      <c r="L19" s="72"/>
      <c r="M19" s="77"/>
      <c r="N19" s="44" t="s">
        <v>48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</row>
    <row r="20" spans="1:241" s="5" customFormat="1" ht="19.5" customHeight="1">
      <c r="A20" s="6"/>
      <c r="B20" s="6" t="s">
        <v>63</v>
      </c>
      <c r="C20" s="20"/>
      <c r="D20" s="20"/>
      <c r="E20" s="20"/>
      <c r="F20" s="20"/>
      <c r="G20" s="20"/>
      <c r="H20" s="50" t="s">
        <v>61</v>
      </c>
      <c r="I20" s="79" t="s">
        <v>60</v>
      </c>
      <c r="J20" s="20"/>
      <c r="K20" s="20"/>
      <c r="L20" s="20"/>
      <c r="M20" s="20"/>
      <c r="N20" s="20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</row>
    <row r="21" spans="1:241" s="5" customFormat="1" ht="14.25">
      <c r="A21" s="9" t="s">
        <v>33</v>
      </c>
      <c r="B21" s="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</row>
    <row r="22" spans="1:241" ht="18" customHeight="1">
      <c r="A22" s="120" t="s">
        <v>34</v>
      </c>
      <c r="B22" s="121"/>
      <c r="C22" s="122"/>
      <c r="D22" s="109" t="s">
        <v>8</v>
      </c>
      <c r="E22" s="87"/>
      <c r="F22" s="110"/>
      <c r="G22" s="109" t="s">
        <v>35</v>
      </c>
      <c r="H22" s="87"/>
      <c r="I22" s="87"/>
      <c r="J22" s="87"/>
      <c r="K22" s="110"/>
      <c r="L22" s="109" t="s">
        <v>13</v>
      </c>
      <c r="M22" s="87"/>
      <c r="N22" s="110"/>
    </row>
    <row r="23" spans="1:241" ht="18.75" customHeight="1">
      <c r="A23" s="25" t="s">
        <v>3</v>
      </c>
      <c r="B23" s="25" t="s">
        <v>6</v>
      </c>
      <c r="C23" s="47" t="s">
        <v>7</v>
      </c>
      <c r="D23" s="36" t="s">
        <v>3</v>
      </c>
      <c r="E23" s="36" t="s">
        <v>6</v>
      </c>
      <c r="F23" s="36" t="s">
        <v>7</v>
      </c>
      <c r="G23" s="105" t="s">
        <v>3</v>
      </c>
      <c r="H23" s="106"/>
      <c r="I23" s="105" t="s">
        <v>6</v>
      </c>
      <c r="J23" s="106"/>
      <c r="K23" s="36" t="s">
        <v>7</v>
      </c>
      <c r="L23" s="14" t="s">
        <v>14</v>
      </c>
      <c r="M23" s="56" t="s">
        <v>42</v>
      </c>
      <c r="N23" s="57" t="s">
        <v>53</v>
      </c>
    </row>
    <row r="24" spans="1:241" ht="31.5" customHeight="1">
      <c r="A24" s="33"/>
      <c r="B24" s="33"/>
      <c r="C24" s="48">
        <f>A24+B24</f>
        <v>0</v>
      </c>
      <c r="D24" s="41"/>
      <c r="E24" s="41"/>
      <c r="F24" s="42">
        <f>D24+E24</f>
        <v>0</v>
      </c>
      <c r="G24" s="107"/>
      <c r="H24" s="108"/>
      <c r="I24" s="107"/>
      <c r="J24" s="108"/>
      <c r="K24" s="42">
        <f>G24+J24</f>
        <v>0</v>
      </c>
      <c r="L24" s="34"/>
      <c r="M24" s="35"/>
      <c r="N24" s="33"/>
    </row>
    <row r="25" spans="1:241" ht="12" customHeight="1" thickBot="1"/>
    <row r="26" spans="1:241" ht="23.25" customHeight="1">
      <c r="A26" s="113" t="s">
        <v>19</v>
      </c>
      <c r="B26" s="114"/>
      <c r="C26" s="51">
        <v>1000</v>
      </c>
      <c r="D26" s="53" t="s">
        <v>23</v>
      </c>
      <c r="E26" s="59"/>
      <c r="F26" s="11" t="s">
        <v>24</v>
      </c>
      <c r="G26" s="117">
        <f>E26*1000</f>
        <v>0</v>
      </c>
      <c r="H26" s="117"/>
      <c r="I26" s="117"/>
      <c r="J26" s="21" t="s">
        <v>22</v>
      </c>
      <c r="K26" s="58"/>
      <c r="L26" s="93" t="s">
        <v>54</v>
      </c>
      <c r="M26" s="93"/>
      <c r="N26" s="94"/>
    </row>
    <row r="27" spans="1:241" ht="33.75" customHeight="1">
      <c r="A27" s="111" t="s">
        <v>57</v>
      </c>
      <c r="B27" s="112"/>
      <c r="C27" s="67">
        <v>1100</v>
      </c>
      <c r="D27" s="68" t="s">
        <v>23</v>
      </c>
      <c r="E27" s="69"/>
      <c r="F27" s="27" t="s">
        <v>24</v>
      </c>
      <c r="G27" s="99">
        <f>E27*1100</f>
        <v>0</v>
      </c>
      <c r="H27" s="99"/>
      <c r="I27" s="99"/>
      <c r="J27" s="70" t="s">
        <v>22</v>
      </c>
      <c r="K27" s="58"/>
      <c r="L27" s="58"/>
      <c r="M27" s="58"/>
      <c r="N27" s="63"/>
    </row>
    <row r="28" spans="1:241" ht="23.25" customHeight="1">
      <c r="A28" s="86" t="s">
        <v>28</v>
      </c>
      <c r="B28" s="87"/>
      <c r="C28" s="49">
        <v>1600</v>
      </c>
      <c r="D28" s="62" t="s">
        <v>23</v>
      </c>
      <c r="E28" s="60"/>
      <c r="F28" s="7" t="s">
        <v>24</v>
      </c>
      <c r="G28" s="99">
        <f>E28*1600</f>
        <v>0</v>
      </c>
      <c r="H28" s="99"/>
      <c r="I28" s="99"/>
      <c r="J28" s="22" t="s">
        <v>22</v>
      </c>
      <c r="K28" s="58"/>
      <c r="L28" s="97" t="s">
        <v>55</v>
      </c>
      <c r="M28" s="58"/>
      <c r="N28" s="95" t="s">
        <v>56</v>
      </c>
    </row>
    <row r="29" spans="1:241" ht="23.25" customHeight="1">
      <c r="A29" s="86" t="s">
        <v>36</v>
      </c>
      <c r="B29" s="87"/>
      <c r="C29" s="50">
        <v>800</v>
      </c>
      <c r="D29" s="52" t="s">
        <v>23</v>
      </c>
      <c r="E29" s="61"/>
      <c r="F29" s="26" t="s">
        <v>25</v>
      </c>
      <c r="G29" s="99">
        <f>E29*800</f>
        <v>0</v>
      </c>
      <c r="H29" s="99"/>
      <c r="I29" s="99"/>
      <c r="J29" s="22" t="s">
        <v>22</v>
      </c>
      <c r="K29" s="58"/>
      <c r="L29" s="97"/>
      <c r="M29" s="58"/>
      <c r="N29" s="96"/>
    </row>
    <row r="30" spans="1:241" ht="23.25" customHeight="1">
      <c r="A30" s="86" t="s">
        <v>21</v>
      </c>
      <c r="B30" s="87"/>
      <c r="C30" s="46">
        <v>1000</v>
      </c>
      <c r="D30" s="13" t="s">
        <v>23</v>
      </c>
      <c r="E30" s="60"/>
      <c r="F30" s="7" t="s">
        <v>25</v>
      </c>
      <c r="G30" s="99">
        <f>E30*1000</f>
        <v>0</v>
      </c>
      <c r="H30" s="99"/>
      <c r="I30" s="99"/>
      <c r="J30" s="22" t="s">
        <v>22</v>
      </c>
      <c r="K30" s="58"/>
      <c r="L30" s="97"/>
      <c r="M30" s="58"/>
      <c r="N30" s="96"/>
    </row>
    <row r="31" spans="1:241" ht="23.25" customHeight="1">
      <c r="A31" s="86" t="s">
        <v>20</v>
      </c>
      <c r="B31" s="87"/>
      <c r="C31" s="46">
        <v>2000</v>
      </c>
      <c r="D31" s="13" t="s">
        <v>23</v>
      </c>
      <c r="E31" s="60"/>
      <c r="F31" s="27" t="s">
        <v>25</v>
      </c>
      <c r="G31" s="99">
        <f>E31*2000</f>
        <v>0</v>
      </c>
      <c r="H31" s="99"/>
      <c r="I31" s="99"/>
      <c r="J31" s="22" t="s">
        <v>22</v>
      </c>
      <c r="K31" s="58"/>
      <c r="L31" s="97"/>
      <c r="M31" s="58"/>
      <c r="N31" s="96"/>
      <c r="P31" s="66"/>
    </row>
    <row r="32" spans="1:241" ht="23.25" customHeight="1" thickBot="1">
      <c r="A32" s="115" t="s">
        <v>15</v>
      </c>
      <c r="B32" s="116"/>
      <c r="C32" s="15" t="s">
        <v>52</v>
      </c>
      <c r="D32" s="15"/>
      <c r="E32" s="15"/>
      <c r="F32" s="16"/>
      <c r="G32" s="100">
        <v>100</v>
      </c>
      <c r="H32" s="100"/>
      <c r="I32" s="100"/>
      <c r="J32" s="23" t="s">
        <v>22</v>
      </c>
      <c r="K32" s="58"/>
      <c r="L32" s="97"/>
      <c r="M32" s="58"/>
      <c r="N32" s="96"/>
    </row>
    <row r="33" spans="1:14" ht="23.25" customHeight="1" thickBot="1">
      <c r="A33" s="88" t="s">
        <v>11</v>
      </c>
      <c r="B33" s="89"/>
      <c r="C33" s="89"/>
      <c r="D33" s="89"/>
      <c r="E33" s="90"/>
      <c r="F33" s="101">
        <f>SUM(G26:G32)</f>
        <v>100</v>
      </c>
      <c r="G33" s="102"/>
      <c r="H33" s="102"/>
      <c r="I33" s="102"/>
      <c r="J33" s="19" t="s">
        <v>9</v>
      </c>
      <c r="K33" s="58"/>
      <c r="L33" s="97"/>
      <c r="M33" s="58"/>
      <c r="N33" s="96"/>
    </row>
    <row r="34" spans="1:14" ht="11.25" customHeight="1">
      <c r="K34" s="58"/>
      <c r="L34" s="97"/>
      <c r="M34" s="58"/>
      <c r="N34" s="96"/>
    </row>
    <row r="35" spans="1:14" ht="23.25" customHeight="1">
      <c r="A35" s="109" t="s">
        <v>4</v>
      </c>
      <c r="B35" s="87"/>
      <c r="C35" s="87"/>
      <c r="D35" s="87"/>
      <c r="E35" s="87"/>
      <c r="F35" s="87"/>
      <c r="G35" s="87"/>
      <c r="H35" s="87"/>
      <c r="I35" s="87"/>
      <c r="J35" s="110"/>
      <c r="K35" s="58"/>
      <c r="L35" s="97"/>
      <c r="M35" s="58"/>
      <c r="N35" s="96"/>
    </row>
    <row r="36" spans="1:14" ht="23.25" customHeight="1">
      <c r="A36" s="45" t="s">
        <v>5</v>
      </c>
      <c r="B36" s="82"/>
      <c r="C36" s="82"/>
      <c r="D36" s="82"/>
      <c r="E36" s="82"/>
      <c r="F36" s="82"/>
      <c r="G36" s="82"/>
      <c r="H36" s="82"/>
      <c r="I36" s="82"/>
      <c r="J36" s="98"/>
      <c r="K36" s="58"/>
      <c r="L36" s="97"/>
      <c r="M36" s="58"/>
      <c r="N36" s="96"/>
    </row>
    <row r="37" spans="1:14" ht="23.25" customHeight="1">
      <c r="A37" s="37" t="s">
        <v>16</v>
      </c>
      <c r="B37" s="82"/>
      <c r="C37" s="82"/>
      <c r="D37" s="82"/>
      <c r="E37" s="82"/>
      <c r="F37" s="13" t="s">
        <v>37</v>
      </c>
      <c r="G37" s="103"/>
      <c r="H37" s="103"/>
      <c r="I37" s="103"/>
      <c r="J37" s="104"/>
      <c r="K37" s="58"/>
      <c r="L37" s="97"/>
      <c r="M37" s="58"/>
      <c r="N37" s="96"/>
    </row>
    <row r="38" spans="1:14" ht="23.25" customHeight="1">
      <c r="A38" s="37" t="s">
        <v>17</v>
      </c>
      <c r="B38" s="82"/>
      <c r="C38" s="82"/>
      <c r="D38" s="82"/>
      <c r="E38" s="82"/>
      <c r="F38" s="13" t="s">
        <v>37</v>
      </c>
      <c r="G38" s="103"/>
      <c r="H38" s="103"/>
      <c r="I38" s="103"/>
      <c r="J38" s="104"/>
      <c r="K38" s="58"/>
      <c r="L38" s="97"/>
      <c r="M38" s="58"/>
      <c r="N38" s="96"/>
    </row>
    <row r="39" spans="1:14" ht="23.25" customHeight="1">
      <c r="A39" s="37" t="s">
        <v>18</v>
      </c>
      <c r="B39" s="82"/>
      <c r="C39" s="82"/>
      <c r="D39" s="82"/>
      <c r="E39" s="82"/>
      <c r="F39" s="13" t="s">
        <v>37</v>
      </c>
      <c r="G39" s="103"/>
      <c r="H39" s="103"/>
      <c r="I39" s="103"/>
      <c r="J39" s="104"/>
      <c r="K39" s="58"/>
      <c r="L39" s="97"/>
      <c r="M39" s="58"/>
      <c r="N39" s="96"/>
    </row>
    <row r="40" spans="1:14" ht="23.25" customHeight="1">
      <c r="A40" s="37" t="s">
        <v>26</v>
      </c>
      <c r="B40" s="82"/>
      <c r="C40" s="82"/>
      <c r="D40" s="82"/>
      <c r="E40" s="82"/>
      <c r="F40" s="13" t="s">
        <v>37</v>
      </c>
      <c r="G40" s="103"/>
      <c r="H40" s="103"/>
      <c r="I40" s="103"/>
      <c r="J40" s="104"/>
      <c r="K40" s="58"/>
      <c r="L40" s="97"/>
      <c r="M40" s="58"/>
      <c r="N40" s="96"/>
    </row>
    <row r="41" spans="1:14" ht="13.5" customHeight="1">
      <c r="A41" s="64"/>
      <c r="B41" s="18"/>
      <c r="C41" s="18"/>
      <c r="D41" s="18"/>
      <c r="E41" s="18"/>
      <c r="F41" s="12"/>
      <c r="G41" s="65"/>
      <c r="H41" s="65"/>
      <c r="I41" s="65"/>
      <c r="J41" s="65"/>
      <c r="K41" s="58"/>
      <c r="L41" s="97"/>
      <c r="M41" s="58"/>
      <c r="N41" s="96"/>
    </row>
    <row r="42" spans="1:14" s="66" customFormat="1">
      <c r="A42" s="71" t="s">
        <v>58</v>
      </c>
    </row>
  </sheetData>
  <mergeCells count="57">
    <mergeCell ref="A4:B4"/>
    <mergeCell ref="C5:N5"/>
    <mergeCell ref="A22:C22"/>
    <mergeCell ref="D22:F22"/>
    <mergeCell ref="G22:K22"/>
    <mergeCell ref="A19:B19"/>
    <mergeCell ref="L22:N22"/>
    <mergeCell ref="A11:B11"/>
    <mergeCell ref="A12:B12"/>
    <mergeCell ref="D4:M4"/>
    <mergeCell ref="L6:N6"/>
    <mergeCell ref="L8:N8"/>
    <mergeCell ref="D10:F10"/>
    <mergeCell ref="C11:N11"/>
    <mergeCell ref="C6:H6"/>
    <mergeCell ref="C8:H8"/>
    <mergeCell ref="G23:H23"/>
    <mergeCell ref="G24:H24"/>
    <mergeCell ref="B39:E39"/>
    <mergeCell ref="I23:J23"/>
    <mergeCell ref="I24:J24"/>
    <mergeCell ref="A35:J35"/>
    <mergeCell ref="A27:B27"/>
    <mergeCell ref="A26:B26"/>
    <mergeCell ref="A32:B32"/>
    <mergeCell ref="G29:I29"/>
    <mergeCell ref="A31:B31"/>
    <mergeCell ref="G28:I28"/>
    <mergeCell ref="G26:I26"/>
    <mergeCell ref="G27:I27"/>
    <mergeCell ref="F33:I33"/>
    <mergeCell ref="B40:E40"/>
    <mergeCell ref="G39:J39"/>
    <mergeCell ref="G40:J40"/>
    <mergeCell ref="G38:J38"/>
    <mergeCell ref="G37:J37"/>
    <mergeCell ref="F16:N16"/>
    <mergeCell ref="A30:B30"/>
    <mergeCell ref="D14:H14"/>
    <mergeCell ref="A33:E33"/>
    <mergeCell ref="A28:B28"/>
    <mergeCell ref="A29:B29"/>
    <mergeCell ref="A18:B18"/>
    <mergeCell ref="L26:N26"/>
    <mergeCell ref="N28:N41"/>
    <mergeCell ref="L28:L41"/>
    <mergeCell ref="B36:J36"/>
    <mergeCell ref="B37:E37"/>
    <mergeCell ref="B38:E38"/>
    <mergeCell ref="G30:I30"/>
    <mergeCell ref="G31:I31"/>
    <mergeCell ref="G32:I32"/>
    <mergeCell ref="A6:B6"/>
    <mergeCell ref="A8:B8"/>
    <mergeCell ref="C12:N12"/>
    <mergeCell ref="K14:N14"/>
    <mergeCell ref="E15:N15"/>
  </mergeCells>
  <phoneticPr fontId="1"/>
  <pageMargins left="0.70866141732283472" right="0.11811023622047245" top="0.35433070866141736" bottom="0.35433070866141736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2016</vt:lpstr>
      <vt:lpstr>Sheet2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兵庫県水泳連盟</dc:creator>
  <cp:lastModifiedBy>koyama</cp:lastModifiedBy>
  <cp:lastPrinted>2017-05-22T03:01:26Z</cp:lastPrinted>
  <dcterms:created xsi:type="dcterms:W3CDTF">2003-02-02T13:05:44Z</dcterms:created>
  <dcterms:modified xsi:type="dcterms:W3CDTF">2017-06-11T02:47:00Z</dcterms:modified>
</cp:coreProperties>
</file>