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兵庫県水泳連盟\大会要項\２０２２年度\Ｗｏｒｄ版\"/>
    </mc:Choice>
  </mc:AlternateContent>
  <xr:revisionPtr revIDLastSave="0" documentId="13_ncr:1_{D8349E58-FF3D-4195-8882-5E0F295AD70A}" xr6:coauthVersionLast="47" xr6:coauthVersionMax="47" xr10:uidLastSave="{00000000-0000-0000-0000-000000000000}"/>
  <bookViews>
    <workbookView xWindow="-120" yWindow="-120" windowWidth="29040" windowHeight="15840" tabRatio="946" xr2:uid="{00000000-000D-0000-FFFF-FFFF00000000}"/>
  </bookViews>
  <sheets>
    <sheet name="記入例" sheetId="3" r:id="rId1"/>
    <sheet name="フォーマット" sheetId="1" r:id="rId2"/>
    <sheet name="Sheet1" sheetId="33" r:id="rId3"/>
    <sheet name="Sheet2" sheetId="34" r:id="rId4"/>
  </sheets>
  <definedNames>
    <definedName name="_xlnm.Print_Area" localSheetId="1">フォーマット!$B$2:$M$55</definedName>
    <definedName name="_xlnm.Print_Area" localSheetId="0">記入例!$G$33:$M$43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3" l="1"/>
  <c r="H16" i="3"/>
  <c r="B8" i="3"/>
  <c r="E33" i="3"/>
  <c r="D33" i="3"/>
  <c r="D34" i="3" l="1"/>
  <c r="I15" i="1" l="1"/>
  <c r="H15" i="1"/>
  <c r="H16" i="1" l="1"/>
  <c r="J48" i="1"/>
  <c r="E40" i="3"/>
  <c r="E38" i="3"/>
  <c r="B8" i="1"/>
  <c r="E40" i="1"/>
  <c r="E38" i="1"/>
  <c r="E33" i="1"/>
  <c r="D33" i="1"/>
  <c r="D34" i="1" l="1"/>
</calcChain>
</file>

<file path=xl/sharedStrings.xml><?xml version="1.0" encoding="utf-8"?>
<sst xmlns="http://schemas.openxmlformats.org/spreadsheetml/2006/main" count="255" uniqueCount="98">
  <si>
    <t>競技会名</t>
    <rPh sb="0" eb="3">
      <t>キョウギカイ</t>
    </rPh>
    <rPh sb="3" eb="4">
      <t>ナ</t>
    </rPh>
    <phoneticPr fontId="2"/>
  </si>
  <si>
    <t>参加チーム数</t>
    <rPh sb="0" eb="2">
      <t>サンカ</t>
    </rPh>
    <rPh sb="5" eb="6">
      <t>スウ</t>
    </rPh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</si>
  <si>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</si>
  <si>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</si>
  <si>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</si>
  <si>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　</t>
    <phoneticPr fontId="2"/>
  </si>
  <si>
    <t>種目</t>
    <rPh sb="0" eb="2">
      <t>シュモク</t>
    </rPh>
    <phoneticPr fontId="2"/>
  </si>
  <si>
    <t>自由形</t>
    <rPh sb="0" eb="3">
      <t>ジユウガタ</t>
    </rPh>
    <phoneticPr fontId="2"/>
  </si>
  <si>
    <t>背泳ぎ</t>
    <rPh sb="0" eb="1">
      <t>セ</t>
    </rPh>
    <rPh sb="1" eb="2">
      <t>オヨ</t>
    </rPh>
    <phoneticPr fontId="2"/>
  </si>
  <si>
    <t>平泳ぎ</t>
    <rPh sb="0" eb="2">
      <t>ヒラオヨ</t>
    </rPh>
    <phoneticPr fontId="2"/>
  </si>
  <si>
    <t>バタフライ</t>
    <phoneticPr fontId="2"/>
  </si>
  <si>
    <t>個人メドレー</t>
    <rPh sb="0" eb="2">
      <t>コジン</t>
    </rPh>
    <phoneticPr fontId="2"/>
  </si>
  <si>
    <t>Ｆ・リレー</t>
    <phoneticPr fontId="2"/>
  </si>
  <si>
    <t>Ｍ・リレー</t>
    <phoneticPr fontId="2"/>
  </si>
  <si>
    <t>競技役員</t>
    <rPh sb="0" eb="2">
      <t>キョウギ</t>
    </rPh>
    <rPh sb="2" eb="4">
      <t>ヤクイン</t>
    </rPh>
    <phoneticPr fontId="2"/>
  </si>
  <si>
    <t>大会役員</t>
    <rPh sb="0" eb="2">
      <t>タイカイ</t>
    </rPh>
    <rPh sb="2" eb="4">
      <t>ヤクイン</t>
    </rPh>
    <phoneticPr fontId="2"/>
  </si>
  <si>
    <t>日</t>
    <rPh sb="0" eb="1">
      <t>ヒ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</si>
  <si>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</si>
  <si>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</si>
  <si>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</si>
  <si>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合　　計</t>
    <rPh sb="0" eb="1">
      <t>ゴウ</t>
    </rPh>
    <rPh sb="3" eb="4">
      <t>ケイ</t>
    </rPh>
    <phoneticPr fontId="2"/>
  </si>
  <si>
    <t xml:space="preserve"> </t>
    <phoneticPr fontId="2"/>
  </si>
  <si>
    <t>記録種類</t>
    <rPh sb="0" eb="2">
      <t>キロク</t>
    </rPh>
    <rPh sb="2" eb="4">
      <t>シュルイ</t>
    </rPh>
    <phoneticPr fontId="2"/>
  </si>
  <si>
    <t>大会新記録</t>
    <rPh sb="0" eb="2">
      <t>タイカイ</t>
    </rPh>
    <rPh sb="2" eb="3">
      <t>シン</t>
    </rPh>
    <rPh sb="3" eb="5">
      <t>キロク</t>
    </rPh>
    <phoneticPr fontId="2"/>
  </si>
  <si>
    <t>県学童新記録</t>
    <rPh sb="0" eb="1">
      <t>ケン</t>
    </rPh>
    <rPh sb="1" eb="3">
      <t>ガクドウ</t>
    </rPh>
    <rPh sb="3" eb="6">
      <t>シンキロク</t>
    </rPh>
    <phoneticPr fontId="2"/>
  </si>
  <si>
    <t>県中学新記録</t>
    <rPh sb="0" eb="1">
      <t>ケン</t>
    </rPh>
    <rPh sb="1" eb="3">
      <t>チュウガク</t>
    </rPh>
    <rPh sb="3" eb="6">
      <t>シンキロク</t>
    </rPh>
    <phoneticPr fontId="2"/>
  </si>
  <si>
    <t>県高校新記録</t>
    <rPh sb="0" eb="1">
      <t>ケン</t>
    </rPh>
    <rPh sb="1" eb="3">
      <t>コウコウ</t>
    </rPh>
    <rPh sb="3" eb="6">
      <t>シンキロク</t>
    </rPh>
    <phoneticPr fontId="2"/>
  </si>
  <si>
    <t>県新記録</t>
    <rPh sb="0" eb="1">
      <t>ケン</t>
    </rPh>
    <rPh sb="1" eb="4">
      <t>シンキロク</t>
    </rPh>
    <phoneticPr fontId="2"/>
  </si>
  <si>
    <t>日本新記録</t>
    <rPh sb="0" eb="2">
      <t>ニホン</t>
    </rPh>
    <rPh sb="2" eb="5">
      <t>シンキロク</t>
    </rPh>
    <phoneticPr fontId="2"/>
  </si>
  <si>
    <t>世界新記録</t>
    <rPh sb="0" eb="3">
      <t>セカイシン</t>
    </rPh>
    <rPh sb="3" eb="5">
      <t>キロク</t>
    </rPh>
    <phoneticPr fontId="2"/>
  </si>
  <si>
    <t>世界ＪＲ新記録</t>
    <rPh sb="0" eb="2">
      <t>セカイ</t>
    </rPh>
    <rPh sb="4" eb="7">
      <t>シンキロク</t>
    </rPh>
    <phoneticPr fontId="2"/>
  </si>
  <si>
    <t>合　 計</t>
    <rPh sb="0" eb="1">
      <t>ゴウ</t>
    </rPh>
    <rPh sb="3" eb="4">
      <t>ケイ</t>
    </rPh>
    <phoneticPr fontId="2"/>
  </si>
  <si>
    <t>総合成績</t>
    <rPh sb="0" eb="2">
      <t>ソウゴウ</t>
    </rPh>
    <rPh sb="2" eb="4">
      <t>セイセキ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</si>
  <si>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</si>
  <si>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</si>
  <si>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</si>
  <si>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</si>
  <si>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</si>
  <si>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</si>
  <si>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</si>
  <si>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</si>
  <si>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最優秀選手</t>
    <rPh sb="0" eb="3">
      <t>サイユウシュウ</t>
    </rPh>
    <rPh sb="3" eb="5">
      <t>センシュ</t>
    </rPh>
    <phoneticPr fontId="2"/>
  </si>
  <si>
    <t>男子（所属）</t>
    <rPh sb="0" eb="2">
      <t>ダンシ</t>
    </rPh>
    <rPh sb="3" eb="5">
      <t>ショゾク</t>
    </rPh>
    <phoneticPr fontId="2"/>
  </si>
  <si>
    <t>女子（所属）</t>
    <rPh sb="0" eb="2">
      <t>ジョシ</t>
    </rPh>
    <rPh sb="3" eb="5">
      <t>ショゾク</t>
    </rPh>
    <phoneticPr fontId="2"/>
  </si>
  <si>
    <t>　</t>
    <phoneticPr fontId="2"/>
  </si>
  <si>
    <t>　　</t>
    <phoneticPr fontId="2"/>
  </si>
  <si>
    <t>期　　 間</t>
    <rPh sb="0" eb="1">
      <t>キ</t>
    </rPh>
    <rPh sb="4" eb="5">
      <t>アイダ</t>
    </rPh>
    <phoneticPr fontId="2"/>
  </si>
  <si>
    <t>会     場</t>
    <rPh sb="0" eb="1">
      <t>カイ</t>
    </rPh>
    <rPh sb="6" eb="7">
      <t>バ</t>
    </rPh>
    <phoneticPr fontId="2"/>
  </si>
  <si>
    <t>失格理由</t>
    <rPh sb="0" eb="2">
      <t>シッカク</t>
    </rPh>
    <rPh sb="2" eb="4">
      <t>リユウ</t>
    </rPh>
    <phoneticPr fontId="2"/>
  </si>
  <si>
    <t>樹立者情報</t>
    <rPh sb="0" eb="2">
      <t>ジュリツ</t>
    </rPh>
    <rPh sb="2" eb="3">
      <t>シャ</t>
    </rPh>
    <rPh sb="3" eb="5">
      <t>ジョウホウ</t>
    </rPh>
    <phoneticPr fontId="2"/>
  </si>
  <si>
    <t>大会運営コメント</t>
    <rPh sb="0" eb="2">
      <t>タイカイ</t>
    </rPh>
    <rPh sb="2" eb="4">
      <t>ウンエイ</t>
    </rPh>
    <phoneticPr fontId="2"/>
  </si>
  <si>
    <t>特記事項</t>
    <rPh sb="0" eb="2">
      <t>トッキ</t>
    </rPh>
    <rPh sb="2" eb="4">
      <t>ジコウ</t>
    </rPh>
    <phoneticPr fontId="2"/>
  </si>
  <si>
    <t>件数</t>
    <rPh sb="0" eb="2">
      <t>ケンスウ</t>
    </rPh>
    <phoneticPr fontId="2"/>
  </si>
  <si>
    <t>備考</t>
    <rPh sb="0" eb="2">
      <t>ビコウ</t>
    </rPh>
    <phoneticPr fontId="2"/>
  </si>
  <si>
    <t>　</t>
    <phoneticPr fontId="2"/>
  </si>
  <si>
    <t>出　４．４</t>
    <rPh sb="0" eb="1">
      <t>デ</t>
    </rPh>
    <phoneticPr fontId="2"/>
  </si>
  <si>
    <t>背　６．３</t>
    <rPh sb="0" eb="1">
      <t>セ</t>
    </rPh>
    <phoneticPr fontId="2"/>
  </si>
  <si>
    <t>平　７．６</t>
    <rPh sb="0" eb="1">
      <t>ヒラ</t>
    </rPh>
    <phoneticPr fontId="2"/>
  </si>
  <si>
    <t>CS</t>
    <phoneticPr fontId="2"/>
  </si>
  <si>
    <t>13・14歳</t>
    <rPh sb="5" eb="6">
      <t>サイ</t>
    </rPh>
    <phoneticPr fontId="2"/>
  </si>
  <si>
    <t>15・16歳</t>
    <rPh sb="5" eb="6">
      <t>サイ</t>
    </rPh>
    <phoneticPr fontId="2"/>
  </si>
  <si>
    <t>11・12歳</t>
    <rPh sb="5" eb="6">
      <t>サイ</t>
    </rPh>
    <phoneticPr fontId="2"/>
  </si>
  <si>
    <t>10歳以下</t>
    <rPh sb="2" eb="3">
      <t>サイ</t>
    </rPh>
    <rPh sb="3" eb="5">
      <t>イカ</t>
    </rPh>
    <phoneticPr fontId="2"/>
  </si>
  <si>
    <t>優秀選手</t>
    <rPh sb="0" eb="2">
      <t>ユウシュウ</t>
    </rPh>
    <rPh sb="2" eb="4">
      <t>センシュ</t>
    </rPh>
    <phoneticPr fontId="2"/>
  </si>
  <si>
    <t xml:space="preserve"> </t>
    <phoneticPr fontId="2"/>
  </si>
  <si>
    <t>背　６．５</t>
    <rPh sb="0" eb="1">
      <t>セ</t>
    </rPh>
    <phoneticPr fontId="2"/>
  </si>
  <si>
    <t>平　７．１</t>
    <rPh sb="0" eb="1">
      <t>ヒラ</t>
    </rPh>
    <phoneticPr fontId="2"/>
  </si>
  <si>
    <t>背　６．４</t>
    <rPh sb="0" eb="1">
      <t>セ</t>
    </rPh>
    <phoneticPr fontId="2"/>
  </si>
  <si>
    <t>平　７．５</t>
    <rPh sb="0" eb="1">
      <t>ヒラ</t>
    </rPh>
    <phoneticPr fontId="2"/>
  </si>
  <si>
    <t>バ　８．２</t>
    <phoneticPr fontId="2"/>
  </si>
  <si>
    <t>バ　８．３</t>
    <phoneticPr fontId="2"/>
  </si>
  <si>
    <t>バタフライ</t>
  </si>
  <si>
    <t>Ｆ・リレー</t>
  </si>
  <si>
    <t>Ｍ・リレー</t>
  </si>
  <si>
    <t>1日</t>
    <rPh sb="1" eb="2">
      <t>ヒ</t>
    </rPh>
    <phoneticPr fontId="2"/>
  </si>
  <si>
    <t>2日</t>
    <rPh sb="1" eb="2">
      <t>ヒ</t>
    </rPh>
    <phoneticPr fontId="2"/>
  </si>
  <si>
    <t>平　７．２</t>
    <rPh sb="0" eb="1">
      <t>ヒラ</t>
    </rPh>
    <phoneticPr fontId="2"/>
  </si>
  <si>
    <t>平　７．４</t>
    <rPh sb="0" eb="1">
      <t>ヒラ</t>
    </rPh>
    <phoneticPr fontId="2"/>
  </si>
  <si>
    <t>競　１０．２</t>
    <rPh sb="0" eb="1">
      <t>キョウ</t>
    </rPh>
    <phoneticPr fontId="2"/>
  </si>
  <si>
    <t>競　１０．３</t>
    <rPh sb="0" eb="1">
      <t>キョウ</t>
    </rPh>
    <phoneticPr fontId="2"/>
  </si>
  <si>
    <t>競　１０．１１</t>
    <rPh sb="0" eb="1">
      <t>キョウ</t>
    </rPh>
    <phoneticPr fontId="2"/>
  </si>
  <si>
    <t>10歳以下</t>
    <rPh sb="2" eb="5">
      <t>サイイカ</t>
    </rPh>
    <phoneticPr fontId="2"/>
  </si>
  <si>
    <t>15・１6歳</t>
    <rPh sb="5" eb="6">
      <t>サイ</t>
    </rPh>
    <phoneticPr fontId="2"/>
  </si>
  <si>
    <t>2021年5月22日 ～ 2021年5月23日</t>
    <rPh sb="4" eb="5">
      <t>ネン</t>
    </rPh>
    <rPh sb="6" eb="7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2"/>
  </si>
  <si>
    <t>－</t>
    <phoneticPr fontId="2"/>
  </si>
  <si>
    <t xml:space="preserve"> 一次招集開始時間前に更衣室で選手が集まり密が発生。2日目100自由形前に競技を中断し注意喚起。</t>
    <rPh sb="43" eb="47">
      <t>チュウイカンキ</t>
    </rPh>
    <phoneticPr fontId="2"/>
  </si>
  <si>
    <t>⇒一次招集場所の見直しが必要</t>
    <rPh sb="1" eb="3">
      <t>1ジ</t>
    </rPh>
    <rPh sb="3" eb="7">
      <t>ショウシュウバショ</t>
    </rPh>
    <rPh sb="8" eb="10">
      <t>ミナオ</t>
    </rPh>
    <rPh sb="12" eb="14">
      <t>ヒツヨウ</t>
    </rPh>
    <phoneticPr fontId="2"/>
  </si>
  <si>
    <t>競技開始：10:00</t>
    <rPh sb="0" eb="4">
      <t>キョウギカイシ</t>
    </rPh>
    <phoneticPr fontId="2"/>
  </si>
  <si>
    <t>競技終了：1日目17:30、2日目17:00</t>
    <rPh sb="0" eb="4">
      <t>キョウギシュウリョウ</t>
    </rPh>
    <rPh sb="6" eb="8">
      <t>ニチメ</t>
    </rPh>
    <rPh sb="15" eb="17">
      <t>ニチメ</t>
    </rPh>
    <phoneticPr fontId="2"/>
  </si>
  <si>
    <t>2021年度初公式競技会（緊急事態宣言下）</t>
    <rPh sb="4" eb="6">
      <t>ネンド</t>
    </rPh>
    <rPh sb="6" eb="7">
      <t>ハツ</t>
    </rPh>
    <rPh sb="7" eb="9">
      <t>コウシキ</t>
    </rPh>
    <rPh sb="9" eb="12">
      <t>キョウギカイ</t>
    </rPh>
    <rPh sb="13" eb="19">
      <t>キンキュウジタイセンゲン</t>
    </rPh>
    <rPh sb="19" eb="20">
      <t>カ</t>
    </rPh>
    <phoneticPr fontId="2"/>
  </si>
  <si>
    <t>日本選手権(25m)標準突破：3種目</t>
    <rPh sb="0" eb="2">
      <t>ニホン</t>
    </rPh>
    <rPh sb="2" eb="5">
      <t>センシュケン</t>
    </rPh>
    <rPh sb="10" eb="12">
      <t>ヒョウジュン</t>
    </rPh>
    <rPh sb="12" eb="14">
      <t>トッパ</t>
    </rPh>
    <rPh sb="16" eb="18">
      <t>シュモク</t>
    </rPh>
    <phoneticPr fontId="2"/>
  </si>
  <si>
    <t>全国JOC夏季標準突破：56種目</t>
    <rPh sb="0" eb="2">
      <t>ゼンコク</t>
    </rPh>
    <rPh sb="5" eb="7">
      <t>カキ</t>
    </rPh>
    <rPh sb="7" eb="9">
      <t>ヒョウジュン</t>
    </rPh>
    <rPh sb="9" eb="11">
      <t>トッパ</t>
    </rPh>
    <rPh sb="14" eb="16">
      <t>シュモク</t>
    </rPh>
    <phoneticPr fontId="2"/>
  </si>
  <si>
    <t>バックスタンド 南側で雨漏りが記録会前日に発覚し、急遽選手控え場所の変更が発生</t>
    <rPh sb="8" eb="10">
      <t>ミナミガワ</t>
    </rPh>
    <rPh sb="11" eb="13">
      <t>アマモ</t>
    </rPh>
    <rPh sb="15" eb="18">
      <t>キロクカイ</t>
    </rPh>
    <rPh sb="18" eb="20">
      <t>ゼンジツ</t>
    </rPh>
    <rPh sb="21" eb="23">
      <t>ハッカク</t>
    </rPh>
    <rPh sb="25" eb="27">
      <t>キュウキョ</t>
    </rPh>
    <rPh sb="27" eb="30">
      <t>センシュヒカ</t>
    </rPh>
    <rPh sb="31" eb="33">
      <t>バショ</t>
    </rPh>
    <rPh sb="34" eb="36">
      <t>ヘンコウ</t>
    </rPh>
    <rPh sb="37" eb="39">
      <t>ハッセイ</t>
    </rPh>
    <phoneticPr fontId="2"/>
  </si>
  <si>
    <t>第34回［2021年度］兵庫県夏季公式記録会</t>
    <phoneticPr fontId="2"/>
  </si>
  <si>
    <t>神戸ポートアイランドスポーツセンター</t>
    <phoneticPr fontId="2"/>
  </si>
  <si>
    <t>エントリー締切を後ろ倒ししたことで、プログラムの発行をせず、役員にDayプロを発行し対応</t>
    <rPh sb="5" eb="7">
      <t>シメキリ</t>
    </rPh>
    <rPh sb="8" eb="9">
      <t>ウシ</t>
    </rPh>
    <rPh sb="10" eb="11">
      <t>ダオ</t>
    </rPh>
    <rPh sb="24" eb="26">
      <t>ハッコウ</t>
    </rPh>
    <rPh sb="30" eb="32">
      <t>ヤクイン</t>
    </rPh>
    <rPh sb="39" eb="41">
      <t>ハッコウ</t>
    </rPh>
    <rPh sb="42" eb="44">
      <t>タイオウ</t>
    </rPh>
    <phoneticPr fontId="2"/>
  </si>
  <si>
    <t>レーンロープが更新された。800m・1500m競技において折返し監察員の周回コールに合わせて赤コーンをターン側に設置し選手への案内を行った。</t>
    <rPh sb="7" eb="9">
      <t>コウシン</t>
    </rPh>
    <rPh sb="23" eb="25">
      <t>キョウギ</t>
    </rPh>
    <rPh sb="29" eb="31">
      <t>オリカエ</t>
    </rPh>
    <rPh sb="32" eb="34">
      <t>カンサツ</t>
    </rPh>
    <rPh sb="34" eb="35">
      <t>イン</t>
    </rPh>
    <rPh sb="36" eb="38">
      <t>シュウカイ</t>
    </rPh>
    <rPh sb="42" eb="43">
      <t>ア</t>
    </rPh>
    <rPh sb="46" eb="47">
      <t>アカ</t>
    </rPh>
    <rPh sb="54" eb="55">
      <t>ガワ</t>
    </rPh>
    <rPh sb="56" eb="58">
      <t>セッチ</t>
    </rPh>
    <rPh sb="59" eb="61">
      <t>センシュ</t>
    </rPh>
    <rPh sb="63" eb="65">
      <t>アンナイ</t>
    </rPh>
    <rPh sb="66" eb="67">
      <t>オコナ</t>
    </rPh>
    <phoneticPr fontId="2"/>
  </si>
  <si>
    <t>〇〇 △△（SUN〇〇）50バタフライ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</si>
</sst>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4" xfId="0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right" vertical="center"/>
    </xf>
    <xf numFmtId="0" fontId="4" fillId="0" borderId="1" xfId="2" applyBorder="1">
      <alignment vertical="center"/>
    </xf>
    <xf numFmtId="38" fontId="4" fillId="0" borderId="1" xfId="3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2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4" fillId="0" borderId="1" xfId="3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2" xfId="2" applyBorder="1" applyAlignment="1">
      <alignment horizontal="right" vertical="center"/>
    </xf>
    <xf numFmtId="0" fontId="4" fillId="0" borderId="3" xfId="2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38" fontId="4" fillId="0" borderId="2" xfId="3" applyBorder="1" applyAlignment="1">
      <alignment horizontal="center" vertical="center"/>
    </xf>
    <xf numFmtId="38" fontId="4" fillId="0" borderId="3" xfId="3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</cellXfs>
  <cellStyles count="4"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M55"/>
  <sheetViews>
    <sheetView tabSelected="1" workbookViewId="0">
      <selection activeCell="J11" sqref="J11:M11"/>
    </sheetView>
  </sheetViews>
  <sheetFormatPr defaultRowHeight="13.5" x14ac:dyDescent="0.15"/>
  <cols>
    <col min="1" max="1" width="2" customWidth="1"/>
    <col min="2" max="2" width="13.25" customWidth="1"/>
    <col min="3" max="5" width="8.625" customWidth="1"/>
    <col min="6" max="6" width="1.75" customWidth="1"/>
    <col min="7" max="7" width="13.875" customWidth="1"/>
    <col min="8" max="13" width="10.625" customWidth="1"/>
  </cols>
  <sheetData>
    <row r="2" spans="2:13" ht="24" customHeight="1" x14ac:dyDescent="0.15">
      <c r="B2" s="10" t="s">
        <v>0</v>
      </c>
      <c r="C2" s="46" t="s">
        <v>93</v>
      </c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3" ht="22.5" customHeight="1" x14ac:dyDescent="0.15">
      <c r="B3" s="11" t="s">
        <v>46</v>
      </c>
      <c r="C3" s="47" t="s">
        <v>83</v>
      </c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ht="21.75" customHeight="1" x14ac:dyDescent="0.15">
      <c r="B4" s="11" t="s">
        <v>47</v>
      </c>
      <c r="C4" s="47" t="s">
        <v>94</v>
      </c>
      <c r="D4" s="47"/>
      <c r="E4" s="47"/>
      <c r="F4" s="47"/>
      <c r="G4" s="47"/>
      <c r="H4" s="47"/>
      <c r="I4" s="47"/>
      <c r="J4" s="47"/>
      <c r="K4" s="47"/>
      <c r="L4" s="47"/>
      <c r="M4" s="47"/>
    </row>
    <row r="6" spans="2:13" ht="18" customHeight="1" x14ac:dyDescent="0.15">
      <c r="B6" s="35" t="s">
        <v>1</v>
      </c>
      <c r="C6" s="35"/>
      <c r="D6" s="48">
        <v>85</v>
      </c>
      <c r="E6" s="49"/>
      <c r="F6" s="6"/>
      <c r="G6" s="15" t="s">
        <v>22</v>
      </c>
      <c r="H6" s="15" t="s">
        <v>3</v>
      </c>
      <c r="I6" s="15" t="s">
        <v>4</v>
      </c>
      <c r="J6" s="50" t="s">
        <v>49</v>
      </c>
      <c r="K6" s="51"/>
      <c r="L6" s="51"/>
      <c r="M6" s="52"/>
    </row>
    <row r="7" spans="2:13" ht="18" customHeight="1" x14ac:dyDescent="0.15">
      <c r="B7" s="35" t="s">
        <v>2</v>
      </c>
      <c r="C7" s="35"/>
      <c r="D7" s="30" t="s">
        <v>3</v>
      </c>
      <c r="E7" s="30" t="s">
        <v>4</v>
      </c>
      <c r="F7" s="7"/>
      <c r="G7" s="15" t="s">
        <v>23</v>
      </c>
      <c r="H7" s="2"/>
      <c r="I7" s="2"/>
      <c r="J7" s="36"/>
      <c r="K7" s="37"/>
      <c r="L7" s="37"/>
      <c r="M7" s="38"/>
    </row>
    <row r="8" spans="2:13" ht="18" customHeight="1" x14ac:dyDescent="0.15">
      <c r="B8" s="39">
        <f>SUM(D8:E8)</f>
        <v>1042</v>
      </c>
      <c r="C8" s="39"/>
      <c r="D8" s="31">
        <v>543</v>
      </c>
      <c r="E8" s="31">
        <v>499</v>
      </c>
      <c r="F8" s="6"/>
      <c r="G8" s="15" t="s">
        <v>24</v>
      </c>
      <c r="H8" s="2"/>
      <c r="I8" s="2"/>
      <c r="J8" s="36"/>
      <c r="K8" s="37"/>
      <c r="L8" s="37"/>
      <c r="M8" s="38"/>
    </row>
    <row r="9" spans="2:13" ht="18" customHeight="1" x14ac:dyDescent="0.15">
      <c r="B9" s="40" t="s">
        <v>6</v>
      </c>
      <c r="C9" s="41"/>
      <c r="D9" s="30" t="s">
        <v>3</v>
      </c>
      <c r="E9" s="30" t="s">
        <v>4</v>
      </c>
      <c r="F9" s="7"/>
      <c r="G9" s="15" t="s">
        <v>25</v>
      </c>
      <c r="H9" s="2"/>
      <c r="I9" s="2"/>
      <c r="J9" s="36"/>
      <c r="K9" s="37"/>
      <c r="L9" s="37"/>
      <c r="M9" s="38"/>
    </row>
    <row r="10" spans="2:13" ht="18" customHeight="1" x14ac:dyDescent="0.15">
      <c r="B10" s="35" t="s">
        <v>7</v>
      </c>
      <c r="C10" s="32">
        <v>50</v>
      </c>
      <c r="D10" s="31">
        <v>202</v>
      </c>
      <c r="E10" s="31">
        <v>181</v>
      </c>
      <c r="F10" s="6"/>
      <c r="G10" s="15" t="s">
        <v>26</v>
      </c>
      <c r="H10" s="2"/>
      <c r="I10" s="2">
        <v>1</v>
      </c>
      <c r="J10" s="36" t="s">
        <v>97</v>
      </c>
      <c r="K10" s="37"/>
      <c r="L10" s="37"/>
      <c r="M10" s="38"/>
    </row>
    <row r="11" spans="2:13" ht="18" customHeight="1" x14ac:dyDescent="0.15">
      <c r="B11" s="35"/>
      <c r="C11" s="32">
        <v>100</v>
      </c>
      <c r="D11" s="31">
        <v>160</v>
      </c>
      <c r="E11" s="31">
        <v>159</v>
      </c>
      <c r="F11" s="6"/>
      <c r="G11" s="15" t="s">
        <v>27</v>
      </c>
      <c r="H11" s="2"/>
      <c r="I11" s="2">
        <v>1</v>
      </c>
      <c r="J11" s="36" t="s">
        <v>97</v>
      </c>
      <c r="K11" s="37"/>
      <c r="L11" s="37"/>
      <c r="M11" s="38"/>
    </row>
    <row r="12" spans="2:13" ht="18" customHeight="1" x14ac:dyDescent="0.15">
      <c r="B12" s="35"/>
      <c r="C12" s="32">
        <v>200</v>
      </c>
      <c r="D12" s="31">
        <v>74</v>
      </c>
      <c r="E12" s="31">
        <v>70</v>
      </c>
      <c r="F12" s="6"/>
      <c r="G12" s="15" t="s">
        <v>28</v>
      </c>
      <c r="H12" s="2"/>
      <c r="I12" s="2"/>
      <c r="J12" s="36"/>
      <c r="K12" s="37"/>
      <c r="L12" s="37"/>
      <c r="M12" s="38"/>
    </row>
    <row r="13" spans="2:13" ht="18" customHeight="1" x14ac:dyDescent="0.15">
      <c r="B13" s="35"/>
      <c r="C13" s="32">
        <v>400</v>
      </c>
      <c r="D13" s="31">
        <v>42</v>
      </c>
      <c r="E13" s="31">
        <v>40</v>
      </c>
      <c r="F13" s="6"/>
      <c r="G13" s="15" t="s">
        <v>29</v>
      </c>
      <c r="H13" s="2"/>
      <c r="I13" s="2"/>
      <c r="J13" s="36"/>
      <c r="K13" s="37"/>
      <c r="L13" s="37"/>
      <c r="M13" s="38"/>
    </row>
    <row r="14" spans="2:13" ht="18" customHeight="1" x14ac:dyDescent="0.15">
      <c r="B14" s="35"/>
      <c r="C14" s="32">
        <v>800</v>
      </c>
      <c r="D14" s="31">
        <v>0</v>
      </c>
      <c r="E14" s="31">
        <v>25</v>
      </c>
      <c r="F14" s="6"/>
      <c r="G14" s="15" t="s">
        <v>30</v>
      </c>
      <c r="H14" s="2"/>
      <c r="I14" s="2"/>
      <c r="J14" s="36"/>
      <c r="K14" s="37"/>
      <c r="L14" s="37"/>
      <c r="M14" s="38"/>
    </row>
    <row r="15" spans="2:13" ht="18" customHeight="1" x14ac:dyDescent="0.15">
      <c r="B15" s="35"/>
      <c r="C15" s="32">
        <v>1500</v>
      </c>
      <c r="D15" s="31">
        <v>18</v>
      </c>
      <c r="E15" s="31">
        <v>0</v>
      </c>
      <c r="F15" s="6"/>
      <c r="G15" s="15" t="s">
        <v>31</v>
      </c>
      <c r="H15" s="2"/>
      <c r="I15" s="2">
        <v>2</v>
      </c>
      <c r="J15" s="42"/>
      <c r="K15" s="43"/>
      <c r="L15" s="43"/>
      <c r="M15" s="44"/>
    </row>
    <row r="16" spans="2:13" ht="18" customHeight="1" x14ac:dyDescent="0.15">
      <c r="B16" s="35" t="s">
        <v>8</v>
      </c>
      <c r="C16" s="32">
        <v>50</v>
      </c>
      <c r="D16" s="31">
        <v>46</v>
      </c>
      <c r="E16" s="31">
        <v>41</v>
      </c>
      <c r="F16" s="6"/>
      <c r="G16" s="15" t="s">
        <v>19</v>
      </c>
      <c r="H16" s="42">
        <f>SUM(H15:I15)</f>
        <v>2</v>
      </c>
      <c r="I16" s="44"/>
      <c r="J16" s="42"/>
      <c r="K16" s="43"/>
      <c r="L16" s="43"/>
      <c r="M16" s="44"/>
    </row>
    <row r="17" spans="2:13" ht="18" customHeight="1" x14ac:dyDescent="0.15">
      <c r="B17" s="35"/>
      <c r="C17" s="32">
        <v>100</v>
      </c>
      <c r="D17" s="31">
        <v>57</v>
      </c>
      <c r="E17" s="31">
        <v>50</v>
      </c>
      <c r="F17" s="8"/>
    </row>
    <row r="18" spans="2:13" ht="18" customHeight="1" x14ac:dyDescent="0.15">
      <c r="B18" s="35"/>
      <c r="C18" s="32">
        <v>200</v>
      </c>
      <c r="D18" s="31">
        <v>25</v>
      </c>
      <c r="E18" s="31">
        <v>16</v>
      </c>
      <c r="F18" s="6"/>
      <c r="G18" s="15" t="s">
        <v>32</v>
      </c>
      <c r="H18" s="45" t="s">
        <v>3</v>
      </c>
      <c r="I18" s="45"/>
      <c r="J18" s="45" t="s">
        <v>4</v>
      </c>
      <c r="K18" s="45"/>
    </row>
    <row r="19" spans="2:13" ht="18" customHeight="1" x14ac:dyDescent="0.15">
      <c r="B19" s="35" t="s">
        <v>9</v>
      </c>
      <c r="C19" s="32">
        <v>50</v>
      </c>
      <c r="D19" s="31">
        <v>32</v>
      </c>
      <c r="E19" s="31">
        <v>44</v>
      </c>
      <c r="F19" s="6"/>
      <c r="G19" s="15" t="s">
        <v>33</v>
      </c>
      <c r="H19" s="42" t="s">
        <v>84</v>
      </c>
      <c r="I19" s="44"/>
      <c r="J19" s="42" t="s">
        <v>84</v>
      </c>
      <c r="K19" s="44"/>
    </row>
    <row r="20" spans="2:13" ht="18" customHeight="1" x14ac:dyDescent="0.15">
      <c r="B20" s="35"/>
      <c r="C20" s="32">
        <v>100</v>
      </c>
      <c r="D20" s="31">
        <v>54</v>
      </c>
      <c r="E20" s="31">
        <v>55</v>
      </c>
      <c r="F20" s="6"/>
      <c r="G20" s="15" t="s">
        <v>34</v>
      </c>
      <c r="H20" s="42" t="s">
        <v>84</v>
      </c>
      <c r="I20" s="44"/>
      <c r="J20" s="42" t="s">
        <v>84</v>
      </c>
      <c r="K20" s="44"/>
    </row>
    <row r="21" spans="2:13" ht="18" customHeight="1" x14ac:dyDescent="0.15">
      <c r="B21" s="35"/>
      <c r="C21" s="32">
        <v>200</v>
      </c>
      <c r="D21" s="31">
        <v>29</v>
      </c>
      <c r="E21" s="31">
        <v>25</v>
      </c>
      <c r="F21" s="6"/>
      <c r="G21" s="15" t="s">
        <v>35</v>
      </c>
      <c r="H21" s="42" t="s">
        <v>84</v>
      </c>
      <c r="I21" s="44"/>
      <c r="J21" s="42" t="s">
        <v>84</v>
      </c>
      <c r="K21" s="44"/>
    </row>
    <row r="22" spans="2:13" ht="18" customHeight="1" x14ac:dyDescent="0.15">
      <c r="B22" s="35" t="s">
        <v>71</v>
      </c>
      <c r="C22" s="32">
        <v>50</v>
      </c>
      <c r="D22" s="31">
        <v>49</v>
      </c>
      <c r="E22" s="31">
        <v>62</v>
      </c>
      <c r="F22" s="6"/>
      <c r="G22" s="15" t="s">
        <v>36</v>
      </c>
      <c r="H22" s="42" t="s">
        <v>84</v>
      </c>
      <c r="I22" s="44"/>
      <c r="J22" s="42" t="s">
        <v>84</v>
      </c>
      <c r="K22" s="44"/>
    </row>
    <row r="23" spans="2:13" ht="18" customHeight="1" x14ac:dyDescent="0.15">
      <c r="B23" s="35"/>
      <c r="C23" s="32">
        <v>100</v>
      </c>
      <c r="D23" s="31">
        <v>53</v>
      </c>
      <c r="E23" s="31">
        <v>55</v>
      </c>
      <c r="F23" s="6"/>
      <c r="G23" s="15" t="s">
        <v>37</v>
      </c>
      <c r="H23" s="42" t="s">
        <v>84</v>
      </c>
      <c r="I23" s="44"/>
      <c r="J23" s="42" t="s">
        <v>84</v>
      </c>
      <c r="K23" s="44"/>
    </row>
    <row r="24" spans="2:13" ht="18" customHeight="1" x14ac:dyDescent="0.15">
      <c r="B24" s="35"/>
      <c r="C24" s="32">
        <v>200</v>
      </c>
      <c r="D24" s="31">
        <v>31</v>
      </c>
      <c r="E24" s="31">
        <v>22</v>
      </c>
      <c r="F24" s="6"/>
      <c r="G24" s="15" t="s">
        <v>38</v>
      </c>
      <c r="H24" s="42" t="s">
        <v>84</v>
      </c>
      <c r="I24" s="44"/>
      <c r="J24" s="42" t="s">
        <v>84</v>
      </c>
      <c r="K24" s="44"/>
    </row>
    <row r="25" spans="2:13" ht="18" customHeight="1" x14ac:dyDescent="0.15">
      <c r="B25" s="35" t="s">
        <v>11</v>
      </c>
      <c r="C25" s="32">
        <v>100</v>
      </c>
      <c r="D25" s="31">
        <v>0</v>
      </c>
      <c r="E25" s="31">
        <v>0</v>
      </c>
      <c r="F25" s="6"/>
      <c r="G25" s="15" t="s">
        <v>39</v>
      </c>
      <c r="H25" s="42" t="s">
        <v>84</v>
      </c>
      <c r="I25" s="44"/>
      <c r="J25" s="42" t="s">
        <v>84</v>
      </c>
      <c r="K25" s="44"/>
    </row>
    <row r="26" spans="2:13" ht="18" customHeight="1" x14ac:dyDescent="0.15">
      <c r="B26" s="35"/>
      <c r="C26" s="32">
        <v>200</v>
      </c>
      <c r="D26" s="31">
        <v>89</v>
      </c>
      <c r="E26" s="31">
        <v>76</v>
      </c>
      <c r="F26" s="6"/>
      <c r="G26" s="15" t="s">
        <v>40</v>
      </c>
      <c r="H26" s="42" t="s">
        <v>84</v>
      </c>
      <c r="I26" s="44"/>
      <c r="J26" s="42" t="s">
        <v>84</v>
      </c>
      <c r="K26" s="44"/>
    </row>
    <row r="27" spans="2:13" ht="18" customHeight="1" x14ac:dyDescent="0.15">
      <c r="B27" s="35"/>
      <c r="C27" s="32">
        <v>400</v>
      </c>
      <c r="D27" s="31">
        <v>17</v>
      </c>
      <c r="E27" s="31">
        <v>15</v>
      </c>
      <c r="F27" s="8"/>
      <c r="G27" s="29" t="s">
        <v>41</v>
      </c>
      <c r="H27" s="45" t="s">
        <v>42</v>
      </c>
      <c r="I27" s="45"/>
      <c r="J27" s="45"/>
      <c r="K27" s="45" t="s">
        <v>43</v>
      </c>
      <c r="L27" s="45"/>
      <c r="M27" s="45"/>
    </row>
    <row r="28" spans="2:13" ht="18" customHeight="1" x14ac:dyDescent="0.15">
      <c r="B28" s="35" t="s">
        <v>72</v>
      </c>
      <c r="C28" s="32">
        <v>200</v>
      </c>
      <c r="D28" s="31">
        <v>13</v>
      </c>
      <c r="E28" s="31">
        <v>17</v>
      </c>
      <c r="F28" s="6"/>
      <c r="G28" s="29" t="s">
        <v>81</v>
      </c>
      <c r="H28" s="45" t="s">
        <v>84</v>
      </c>
      <c r="I28" s="45"/>
      <c r="J28" s="29" t="s">
        <v>84</v>
      </c>
      <c r="K28" s="45" t="s">
        <v>84</v>
      </c>
      <c r="L28" s="45"/>
      <c r="M28" s="29" t="s">
        <v>84</v>
      </c>
    </row>
    <row r="29" spans="2:13" ht="18" customHeight="1" x14ac:dyDescent="0.15">
      <c r="B29" s="35"/>
      <c r="C29" s="32">
        <v>400</v>
      </c>
      <c r="D29" s="31">
        <v>15</v>
      </c>
      <c r="E29" s="31">
        <v>13</v>
      </c>
      <c r="F29" s="6"/>
      <c r="G29" s="29" t="s">
        <v>61</v>
      </c>
      <c r="H29" s="45" t="s">
        <v>84</v>
      </c>
      <c r="I29" s="45"/>
      <c r="J29" s="29" t="s">
        <v>84</v>
      </c>
      <c r="K29" s="45" t="s">
        <v>84</v>
      </c>
      <c r="L29" s="45"/>
      <c r="M29" s="29" t="s">
        <v>84</v>
      </c>
    </row>
    <row r="30" spans="2:13" ht="18" customHeight="1" x14ac:dyDescent="0.15">
      <c r="B30" s="35"/>
      <c r="C30" s="32">
        <v>800</v>
      </c>
      <c r="D30" s="31">
        <v>0</v>
      </c>
      <c r="E30" s="31">
        <v>0</v>
      </c>
      <c r="F30" s="6"/>
      <c r="G30" s="29" t="s">
        <v>59</v>
      </c>
      <c r="H30" s="45" t="s">
        <v>84</v>
      </c>
      <c r="I30" s="45"/>
      <c r="J30" s="29" t="s">
        <v>84</v>
      </c>
      <c r="K30" s="45" t="s">
        <v>84</v>
      </c>
      <c r="L30" s="45"/>
      <c r="M30" s="29" t="s">
        <v>84</v>
      </c>
    </row>
    <row r="31" spans="2:13" ht="18" customHeight="1" x14ac:dyDescent="0.15">
      <c r="B31" s="35" t="s">
        <v>73</v>
      </c>
      <c r="C31" s="32">
        <v>200</v>
      </c>
      <c r="D31" s="31">
        <v>12</v>
      </c>
      <c r="E31" s="31">
        <v>16</v>
      </c>
      <c r="F31" s="6"/>
      <c r="G31" s="29" t="s">
        <v>82</v>
      </c>
      <c r="H31" s="45" t="s">
        <v>84</v>
      </c>
      <c r="I31" s="45"/>
      <c r="J31" s="29" t="s">
        <v>84</v>
      </c>
      <c r="K31" s="45" t="s">
        <v>84</v>
      </c>
      <c r="L31" s="45"/>
      <c r="M31" s="29" t="s">
        <v>84</v>
      </c>
    </row>
    <row r="32" spans="2:13" ht="18" customHeight="1" x14ac:dyDescent="0.15">
      <c r="B32" s="35"/>
      <c r="C32" s="32">
        <v>400</v>
      </c>
      <c r="D32" s="31">
        <v>18</v>
      </c>
      <c r="E32" s="31">
        <v>15</v>
      </c>
      <c r="F32" s="6"/>
      <c r="G32" s="29" t="s">
        <v>58</v>
      </c>
      <c r="H32" s="45" t="s">
        <v>84</v>
      </c>
      <c r="I32" s="45"/>
      <c r="J32" s="29" t="s">
        <v>84</v>
      </c>
      <c r="K32" s="45" t="s">
        <v>84</v>
      </c>
      <c r="L32" s="45"/>
      <c r="M32" s="29" t="s">
        <v>84</v>
      </c>
    </row>
    <row r="33" spans="2:13" ht="18" customHeight="1" x14ac:dyDescent="0.15">
      <c r="B33" s="35" t="s">
        <v>20</v>
      </c>
      <c r="C33" s="35"/>
      <c r="D33" s="33">
        <f>SUM(D10:D32)</f>
        <v>1036</v>
      </c>
      <c r="E33" s="33">
        <f>SUM(E10:E32)</f>
        <v>997</v>
      </c>
      <c r="F33" s="9"/>
      <c r="G33" s="26" t="s">
        <v>48</v>
      </c>
      <c r="H33" s="27"/>
      <c r="I33" s="28"/>
      <c r="J33" s="25" t="s">
        <v>52</v>
      </c>
      <c r="K33" s="22" t="s">
        <v>53</v>
      </c>
      <c r="L33" s="23"/>
      <c r="M33" s="24"/>
    </row>
    <row r="34" spans="2:13" ht="18" customHeight="1" x14ac:dyDescent="0.15">
      <c r="B34" s="35" t="s">
        <v>19</v>
      </c>
      <c r="C34" s="35"/>
      <c r="D34" s="53">
        <f>SUM(D33,E33)</f>
        <v>2033</v>
      </c>
      <c r="E34" s="54"/>
      <c r="F34" s="5"/>
      <c r="G34" s="19" t="s">
        <v>55</v>
      </c>
      <c r="H34" s="20"/>
      <c r="I34" s="21"/>
      <c r="J34" s="3">
        <v>1</v>
      </c>
      <c r="K34" s="19" t="s">
        <v>5</v>
      </c>
      <c r="L34" s="20"/>
      <c r="M34" s="21"/>
    </row>
    <row r="35" spans="2:13" ht="18" customHeight="1" x14ac:dyDescent="0.15">
      <c r="G35" s="19" t="s">
        <v>56</v>
      </c>
      <c r="H35" s="20"/>
      <c r="I35" s="21"/>
      <c r="J35" s="3">
        <v>1</v>
      </c>
      <c r="K35" s="19" t="s">
        <v>5</v>
      </c>
      <c r="L35" s="20"/>
      <c r="M35" s="21"/>
    </row>
    <row r="36" spans="2:13" ht="18" customHeight="1" x14ac:dyDescent="0.15">
      <c r="G36" s="19" t="s">
        <v>67</v>
      </c>
      <c r="H36" s="20"/>
      <c r="I36" s="21"/>
      <c r="J36" s="3">
        <v>0</v>
      </c>
      <c r="K36" s="19" t="s">
        <v>5</v>
      </c>
      <c r="L36" s="20"/>
      <c r="M36" s="21"/>
    </row>
    <row r="37" spans="2:13" ht="18" customHeight="1" x14ac:dyDescent="0.15">
      <c r="B37" s="55" t="s">
        <v>15</v>
      </c>
      <c r="C37" s="3" t="s">
        <v>74</v>
      </c>
      <c r="D37" s="3" t="s">
        <v>75</v>
      </c>
      <c r="E37" s="15" t="s">
        <v>17</v>
      </c>
      <c r="F37" s="5"/>
      <c r="G37" s="19" t="s">
        <v>65</v>
      </c>
      <c r="H37" s="20"/>
      <c r="I37" s="21"/>
      <c r="J37" s="3">
        <v>1</v>
      </c>
      <c r="K37" s="19" t="s">
        <v>64</v>
      </c>
      <c r="L37" s="20"/>
      <c r="M37" s="21"/>
    </row>
    <row r="38" spans="2:13" ht="18" customHeight="1" x14ac:dyDescent="0.15">
      <c r="B38" s="56"/>
      <c r="C38" s="3">
        <v>1</v>
      </c>
      <c r="D38" s="3">
        <v>2</v>
      </c>
      <c r="E38" s="3">
        <f>SUM(C38:D38)</f>
        <v>3</v>
      </c>
      <c r="F38" s="4"/>
      <c r="G38" s="19" t="s">
        <v>66</v>
      </c>
      <c r="H38" s="20"/>
      <c r="I38" s="21"/>
      <c r="J38" s="3">
        <v>1</v>
      </c>
      <c r="K38" s="19" t="s">
        <v>5</v>
      </c>
      <c r="L38" s="20"/>
      <c r="M38" s="21"/>
    </row>
    <row r="39" spans="2:13" ht="18" customHeight="1" x14ac:dyDescent="0.15">
      <c r="B39" s="55" t="s">
        <v>14</v>
      </c>
      <c r="C39" s="3" t="s">
        <v>74</v>
      </c>
      <c r="D39" s="3" t="s">
        <v>75</v>
      </c>
      <c r="E39" s="15" t="s">
        <v>17</v>
      </c>
      <c r="F39" s="5"/>
      <c r="G39" s="19" t="s">
        <v>76</v>
      </c>
      <c r="H39" s="20"/>
      <c r="I39" s="21"/>
      <c r="J39" s="3">
        <v>0</v>
      </c>
      <c r="K39" s="19" t="s">
        <v>5</v>
      </c>
      <c r="L39" s="20"/>
      <c r="M39" s="21"/>
    </row>
    <row r="40" spans="2:13" ht="18" customHeight="1" x14ac:dyDescent="0.15">
      <c r="B40" s="56"/>
      <c r="C40" s="3">
        <v>113</v>
      </c>
      <c r="D40" s="3">
        <v>116</v>
      </c>
      <c r="E40" s="3">
        <f>SUM(C40:D40)</f>
        <v>229</v>
      </c>
      <c r="F40" s="4"/>
      <c r="G40" s="19" t="s">
        <v>77</v>
      </c>
      <c r="H40" s="20"/>
      <c r="I40" s="21"/>
      <c r="J40" s="3">
        <v>1</v>
      </c>
      <c r="K40" s="19" t="s">
        <v>5</v>
      </c>
      <c r="L40" s="20"/>
      <c r="M40" s="21"/>
    </row>
    <row r="41" spans="2:13" ht="18" customHeight="1" x14ac:dyDescent="0.15">
      <c r="G41" s="19" t="s">
        <v>68</v>
      </c>
      <c r="H41" s="20"/>
      <c r="I41" s="21"/>
      <c r="J41" s="3">
        <v>0</v>
      </c>
      <c r="K41" s="19" t="s">
        <v>5</v>
      </c>
      <c r="L41" s="20"/>
      <c r="M41" s="21"/>
    </row>
    <row r="42" spans="2:13" ht="18" customHeight="1" x14ac:dyDescent="0.15">
      <c r="B42" s="57" t="s">
        <v>50</v>
      </c>
      <c r="C42" s="57"/>
      <c r="D42" s="57"/>
      <c r="E42" s="57"/>
      <c r="G42" s="19" t="s">
        <v>57</v>
      </c>
      <c r="H42" s="20"/>
      <c r="I42" s="21"/>
      <c r="J42" s="3">
        <v>1</v>
      </c>
      <c r="K42" s="19" t="s">
        <v>5</v>
      </c>
      <c r="L42" s="20"/>
      <c r="M42" s="21"/>
    </row>
    <row r="43" spans="2:13" ht="18" customHeight="1" x14ac:dyDescent="0.15">
      <c r="B43" s="36" t="s">
        <v>89</v>
      </c>
      <c r="C43" s="37"/>
      <c r="D43" s="37"/>
      <c r="E43" s="38"/>
      <c r="G43" s="19" t="s">
        <v>69</v>
      </c>
      <c r="H43" s="20"/>
      <c r="I43" s="21"/>
      <c r="J43" s="3">
        <v>0</v>
      </c>
      <c r="K43" s="19" t="s">
        <v>5</v>
      </c>
      <c r="L43" s="20"/>
      <c r="M43" s="21"/>
    </row>
    <row r="44" spans="2:13" ht="18" customHeight="1" x14ac:dyDescent="0.15">
      <c r="B44" s="36" t="s">
        <v>87</v>
      </c>
      <c r="C44" s="37"/>
      <c r="D44" s="37"/>
      <c r="E44" s="38"/>
      <c r="G44" s="19" t="s">
        <v>70</v>
      </c>
      <c r="H44" s="20"/>
      <c r="I44" s="21"/>
      <c r="J44" s="2">
        <v>0</v>
      </c>
      <c r="K44" s="19" t="s">
        <v>64</v>
      </c>
      <c r="L44" s="20"/>
      <c r="M44" s="21"/>
    </row>
    <row r="45" spans="2:13" ht="18" customHeight="1" x14ac:dyDescent="0.15">
      <c r="B45" s="36" t="s">
        <v>88</v>
      </c>
      <c r="C45" s="37"/>
      <c r="D45" s="37"/>
      <c r="E45" s="38"/>
      <c r="G45" s="19" t="s">
        <v>78</v>
      </c>
      <c r="H45" s="20"/>
      <c r="I45" s="21"/>
      <c r="J45" s="3">
        <v>0</v>
      </c>
      <c r="K45" s="19" t="s">
        <v>5</v>
      </c>
      <c r="L45" s="20"/>
      <c r="M45" s="21"/>
    </row>
    <row r="46" spans="2:13" ht="18" customHeight="1" x14ac:dyDescent="0.15">
      <c r="B46" s="36" t="s">
        <v>91</v>
      </c>
      <c r="C46" s="37"/>
      <c r="D46" s="37"/>
      <c r="E46" s="38"/>
      <c r="G46" s="36" t="s">
        <v>79</v>
      </c>
      <c r="H46" s="37"/>
      <c r="I46" s="38"/>
      <c r="J46" s="2">
        <v>0</v>
      </c>
      <c r="K46" s="36" t="s">
        <v>21</v>
      </c>
      <c r="L46" s="37"/>
      <c r="M46" s="38"/>
    </row>
    <row r="47" spans="2:13" ht="18" customHeight="1" x14ac:dyDescent="0.15">
      <c r="B47" s="36" t="s">
        <v>90</v>
      </c>
      <c r="C47" s="37"/>
      <c r="D47" s="37"/>
      <c r="E47" s="38"/>
      <c r="G47" s="36" t="s">
        <v>80</v>
      </c>
      <c r="H47" s="37"/>
      <c r="I47" s="38"/>
      <c r="J47" s="2">
        <v>2</v>
      </c>
      <c r="K47" s="36" t="s">
        <v>21</v>
      </c>
      <c r="L47" s="37"/>
      <c r="M47" s="38"/>
    </row>
    <row r="48" spans="2:13" ht="18" customHeight="1" x14ac:dyDescent="0.15">
      <c r="B48" s="36" t="s">
        <v>5</v>
      </c>
      <c r="C48" s="37"/>
      <c r="D48" s="37"/>
      <c r="E48" s="38"/>
      <c r="G48" s="42" t="s">
        <v>18</v>
      </c>
      <c r="H48" s="43"/>
      <c r="I48" s="44"/>
      <c r="J48" s="2">
        <f>SUM(J34:J47)</f>
        <v>8</v>
      </c>
      <c r="K48" s="42" t="s">
        <v>5</v>
      </c>
      <c r="L48" s="43"/>
      <c r="M48" s="44"/>
    </row>
    <row r="49" spans="2:13" x14ac:dyDescent="0.15">
      <c r="B49" s="37" t="s">
        <v>5</v>
      </c>
      <c r="C49" s="37"/>
      <c r="D49" s="37"/>
      <c r="E49" s="37"/>
      <c r="G49" s="13"/>
      <c r="H49" s="13"/>
      <c r="I49" s="13"/>
      <c r="J49" s="14"/>
      <c r="K49" s="14"/>
    </row>
    <row r="50" spans="2:13" ht="18" customHeight="1" x14ac:dyDescent="0.15">
      <c r="B50" s="34" t="s">
        <v>51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2:13" ht="18" customHeight="1" x14ac:dyDescent="0.15">
      <c r="B51" s="34" t="s">
        <v>85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2:13" ht="18" customHeight="1" x14ac:dyDescent="0.15">
      <c r="B52" s="34" t="s">
        <v>86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2:13" ht="18" customHeight="1" x14ac:dyDescent="0.15">
      <c r="B53" s="34" t="s">
        <v>96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2:13" ht="18" customHeight="1" x14ac:dyDescent="0.15">
      <c r="B54" s="34" t="s">
        <v>92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2:13" ht="18" customHeight="1" x14ac:dyDescent="0.15">
      <c r="B55" s="34" t="s">
        <v>95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</sheetData>
  <mergeCells count="82">
    <mergeCell ref="B53:M53"/>
    <mergeCell ref="B54:M54"/>
    <mergeCell ref="B45:E45"/>
    <mergeCell ref="G46:I46"/>
    <mergeCell ref="K46:M46"/>
    <mergeCell ref="G47:I47"/>
    <mergeCell ref="K47:M47"/>
    <mergeCell ref="B48:E48"/>
    <mergeCell ref="G48:I48"/>
    <mergeCell ref="B49:E49"/>
    <mergeCell ref="K48:M48"/>
    <mergeCell ref="B46:E46"/>
    <mergeCell ref="B47:E47"/>
    <mergeCell ref="B50:M50"/>
    <mergeCell ref="B51:M51"/>
    <mergeCell ref="B52:M52"/>
    <mergeCell ref="B42:E42"/>
    <mergeCell ref="B43:E43"/>
    <mergeCell ref="B39:B40"/>
    <mergeCell ref="B44:E44"/>
    <mergeCell ref="B33:C33"/>
    <mergeCell ref="H32:I32"/>
    <mergeCell ref="K32:L32"/>
    <mergeCell ref="B34:C34"/>
    <mergeCell ref="D34:E34"/>
    <mergeCell ref="B37:B38"/>
    <mergeCell ref="B31:B32"/>
    <mergeCell ref="H31:I31"/>
    <mergeCell ref="K31:L31"/>
    <mergeCell ref="B28:B30"/>
    <mergeCell ref="H27:J27"/>
    <mergeCell ref="K27:M27"/>
    <mergeCell ref="H28:I28"/>
    <mergeCell ref="K28:L28"/>
    <mergeCell ref="H29:I29"/>
    <mergeCell ref="K29:L29"/>
    <mergeCell ref="B25:B27"/>
    <mergeCell ref="H25:I25"/>
    <mergeCell ref="J25:K25"/>
    <mergeCell ref="H26:I26"/>
    <mergeCell ref="J26:K26"/>
    <mergeCell ref="H23:I23"/>
    <mergeCell ref="J23:K23"/>
    <mergeCell ref="H24:I24"/>
    <mergeCell ref="J24:K24"/>
    <mergeCell ref="B22:B24"/>
    <mergeCell ref="H22:I22"/>
    <mergeCell ref="J22:K22"/>
    <mergeCell ref="B16:B18"/>
    <mergeCell ref="J16:M16"/>
    <mergeCell ref="H18:I18"/>
    <mergeCell ref="J18:K18"/>
    <mergeCell ref="B19:B21"/>
    <mergeCell ref="H19:I19"/>
    <mergeCell ref="J19:K19"/>
    <mergeCell ref="H20:I20"/>
    <mergeCell ref="J20:K20"/>
    <mergeCell ref="H21:I21"/>
    <mergeCell ref="J21:K21"/>
    <mergeCell ref="H16:I16"/>
    <mergeCell ref="C2:M2"/>
    <mergeCell ref="C3:M3"/>
    <mergeCell ref="C4:M4"/>
    <mergeCell ref="B6:C6"/>
    <mergeCell ref="D6:E6"/>
    <mergeCell ref="J6:M6"/>
    <mergeCell ref="B55:M55"/>
    <mergeCell ref="B7:C7"/>
    <mergeCell ref="J7:M7"/>
    <mergeCell ref="B8:C8"/>
    <mergeCell ref="J8:M8"/>
    <mergeCell ref="B9:C9"/>
    <mergeCell ref="J9:M9"/>
    <mergeCell ref="B10:B15"/>
    <mergeCell ref="J10:M10"/>
    <mergeCell ref="J11:M11"/>
    <mergeCell ref="J12:M12"/>
    <mergeCell ref="J13:M13"/>
    <mergeCell ref="J14:M14"/>
    <mergeCell ref="J15:M15"/>
    <mergeCell ref="H30:I30"/>
    <mergeCell ref="K30:L30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55"/>
  <sheetViews>
    <sheetView topLeftCell="A37" workbookViewId="0">
      <selection activeCell="E8" sqref="E8"/>
    </sheetView>
  </sheetViews>
  <sheetFormatPr defaultRowHeight="13.5" x14ac:dyDescent="0.15"/>
  <cols>
    <col min="1" max="1" width="2" customWidth="1"/>
    <col min="2" max="2" width="13.25" customWidth="1"/>
    <col min="3" max="5" width="8.625" customWidth="1"/>
    <col min="6" max="6" width="1.75" customWidth="1"/>
    <col min="7" max="7" width="13.875" customWidth="1"/>
    <col min="8" max="13" width="10.625" customWidth="1"/>
  </cols>
  <sheetData>
    <row r="2" spans="2:13" ht="24" customHeight="1" x14ac:dyDescent="0.15">
      <c r="B2" s="10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2:13" ht="22.5" customHeight="1" x14ac:dyDescent="0.15">
      <c r="B3" s="11" t="s">
        <v>46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21.75" customHeight="1" x14ac:dyDescent="0.15">
      <c r="B4" s="11" t="s">
        <v>47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6" spans="2:13" ht="18" customHeight="1" x14ac:dyDescent="0.15">
      <c r="B6" s="45" t="s">
        <v>1</v>
      </c>
      <c r="C6" s="45"/>
      <c r="D6" s="60"/>
      <c r="E6" s="61"/>
      <c r="F6" s="6"/>
      <c r="G6" s="1" t="s">
        <v>22</v>
      </c>
      <c r="H6" s="1" t="s">
        <v>3</v>
      </c>
      <c r="I6" s="1" t="s">
        <v>4</v>
      </c>
      <c r="J6" s="50" t="s">
        <v>49</v>
      </c>
      <c r="K6" s="51"/>
      <c r="L6" s="51"/>
      <c r="M6" s="52"/>
    </row>
    <row r="7" spans="2:13" ht="18" customHeight="1" x14ac:dyDescent="0.15">
      <c r="B7" s="45" t="s">
        <v>2</v>
      </c>
      <c r="C7" s="45"/>
      <c r="D7" s="1" t="s">
        <v>3</v>
      </c>
      <c r="E7" s="1" t="s">
        <v>4</v>
      </c>
      <c r="F7" s="7"/>
      <c r="G7" s="1" t="s">
        <v>23</v>
      </c>
      <c r="H7" s="2"/>
      <c r="I7" s="2"/>
      <c r="J7" s="36"/>
      <c r="K7" s="37"/>
      <c r="L7" s="37"/>
      <c r="M7" s="38"/>
    </row>
    <row r="8" spans="2:13" ht="18" customHeight="1" x14ac:dyDescent="0.15">
      <c r="B8" s="45">
        <f>+D8+E8</f>
        <v>0</v>
      </c>
      <c r="C8" s="45"/>
      <c r="D8" s="3"/>
      <c r="E8" s="3"/>
      <c r="F8" s="6"/>
      <c r="G8" s="1" t="s">
        <v>24</v>
      </c>
      <c r="H8" s="2"/>
      <c r="I8" s="2"/>
      <c r="J8" s="36"/>
      <c r="K8" s="37"/>
      <c r="L8" s="37"/>
      <c r="M8" s="38"/>
    </row>
    <row r="9" spans="2:13" ht="18" customHeight="1" x14ac:dyDescent="0.15">
      <c r="B9" s="42" t="s">
        <v>6</v>
      </c>
      <c r="C9" s="44"/>
      <c r="D9" s="1" t="s">
        <v>3</v>
      </c>
      <c r="E9" s="1" t="s">
        <v>4</v>
      </c>
      <c r="F9" s="7"/>
      <c r="G9" s="1" t="s">
        <v>25</v>
      </c>
      <c r="H9" s="2"/>
      <c r="I9" s="2"/>
      <c r="J9" s="36"/>
      <c r="K9" s="37"/>
      <c r="L9" s="37"/>
      <c r="M9" s="38"/>
    </row>
    <row r="10" spans="2:13" ht="18" customHeight="1" x14ac:dyDescent="0.15">
      <c r="B10" s="45" t="s">
        <v>7</v>
      </c>
      <c r="C10" s="2">
        <v>50</v>
      </c>
      <c r="D10" s="3"/>
      <c r="E10" s="3"/>
      <c r="F10" s="6"/>
      <c r="G10" s="1" t="s">
        <v>26</v>
      </c>
      <c r="H10" s="2"/>
      <c r="I10" s="2"/>
      <c r="J10" s="36"/>
      <c r="K10" s="37"/>
      <c r="L10" s="37"/>
      <c r="M10" s="38"/>
    </row>
    <row r="11" spans="2:13" ht="18" customHeight="1" x14ac:dyDescent="0.15">
      <c r="B11" s="45"/>
      <c r="C11" s="2">
        <v>100</v>
      </c>
      <c r="D11" s="3"/>
      <c r="E11" s="3"/>
      <c r="F11" s="6"/>
      <c r="G11" s="1" t="s">
        <v>27</v>
      </c>
      <c r="H11" s="2"/>
      <c r="I11" s="2"/>
      <c r="J11" s="36"/>
      <c r="K11" s="37"/>
      <c r="L11" s="37"/>
      <c r="M11" s="38"/>
    </row>
    <row r="12" spans="2:13" ht="18" customHeight="1" x14ac:dyDescent="0.15">
      <c r="B12" s="45"/>
      <c r="C12" s="2">
        <v>200</v>
      </c>
      <c r="D12" s="3"/>
      <c r="E12" s="3"/>
      <c r="F12" s="6"/>
      <c r="G12" s="1" t="s">
        <v>28</v>
      </c>
      <c r="H12" s="2"/>
      <c r="I12" s="2"/>
      <c r="J12" s="36"/>
      <c r="K12" s="37"/>
      <c r="L12" s="37"/>
      <c r="M12" s="38"/>
    </row>
    <row r="13" spans="2:13" ht="18" customHeight="1" x14ac:dyDescent="0.15">
      <c r="B13" s="45"/>
      <c r="C13" s="2">
        <v>400</v>
      </c>
      <c r="D13" s="3"/>
      <c r="E13" s="3"/>
      <c r="F13" s="6"/>
      <c r="G13" s="1" t="s">
        <v>29</v>
      </c>
      <c r="H13" s="2"/>
      <c r="I13" s="2"/>
      <c r="J13" s="36"/>
      <c r="K13" s="37"/>
      <c r="L13" s="37"/>
      <c r="M13" s="38"/>
    </row>
    <row r="14" spans="2:13" ht="18" customHeight="1" x14ac:dyDescent="0.15">
      <c r="B14" s="45"/>
      <c r="C14" s="2">
        <v>800</v>
      </c>
      <c r="D14" s="3"/>
      <c r="E14" s="3"/>
      <c r="F14" s="6"/>
      <c r="G14" s="1" t="s">
        <v>30</v>
      </c>
      <c r="H14" s="2"/>
      <c r="I14" s="2"/>
      <c r="J14" s="36"/>
      <c r="K14" s="37"/>
      <c r="L14" s="37"/>
      <c r="M14" s="38"/>
    </row>
    <row r="15" spans="2:13" ht="18" customHeight="1" x14ac:dyDescent="0.15">
      <c r="B15" s="45"/>
      <c r="C15" s="2">
        <v>1500</v>
      </c>
      <c r="D15" s="3"/>
      <c r="E15" s="3"/>
      <c r="F15" s="6"/>
      <c r="G15" s="1" t="s">
        <v>31</v>
      </c>
      <c r="H15" s="2">
        <f>SUM(H7:H14)</f>
        <v>0</v>
      </c>
      <c r="I15" s="2">
        <f>SUM(I7:I14)</f>
        <v>0</v>
      </c>
      <c r="J15" s="42"/>
      <c r="K15" s="43"/>
      <c r="L15" s="43"/>
      <c r="M15" s="44"/>
    </row>
    <row r="16" spans="2:13" ht="18" customHeight="1" x14ac:dyDescent="0.15">
      <c r="B16" s="45" t="s">
        <v>8</v>
      </c>
      <c r="C16" s="2">
        <v>50</v>
      </c>
      <c r="D16" s="3"/>
      <c r="E16" s="3"/>
      <c r="F16" s="6"/>
      <c r="G16" s="1" t="s">
        <v>19</v>
      </c>
      <c r="H16" s="42">
        <f>+H15+I15</f>
        <v>0</v>
      </c>
      <c r="I16" s="44"/>
      <c r="J16" s="42"/>
      <c r="K16" s="43"/>
      <c r="L16" s="43"/>
      <c r="M16" s="44"/>
    </row>
    <row r="17" spans="2:13" ht="18" customHeight="1" x14ac:dyDescent="0.15">
      <c r="B17" s="45"/>
      <c r="C17" s="2">
        <v>100</v>
      </c>
      <c r="D17" s="3"/>
      <c r="E17" s="3"/>
      <c r="F17" s="8"/>
    </row>
    <row r="18" spans="2:13" ht="18" customHeight="1" x14ac:dyDescent="0.15">
      <c r="B18" s="45"/>
      <c r="C18" s="2">
        <v>200</v>
      </c>
      <c r="D18" s="3"/>
      <c r="E18" s="3"/>
      <c r="F18" s="6"/>
      <c r="G18" s="1" t="s">
        <v>32</v>
      </c>
      <c r="H18" s="45" t="s">
        <v>3</v>
      </c>
      <c r="I18" s="45"/>
      <c r="J18" s="45" t="s">
        <v>4</v>
      </c>
      <c r="K18" s="45"/>
    </row>
    <row r="19" spans="2:13" ht="18" customHeight="1" x14ac:dyDescent="0.15">
      <c r="B19" s="45" t="s">
        <v>9</v>
      </c>
      <c r="C19" s="2">
        <v>50</v>
      </c>
      <c r="D19" s="3"/>
      <c r="E19" s="3"/>
      <c r="F19" s="6"/>
      <c r="G19" s="1" t="s">
        <v>33</v>
      </c>
      <c r="H19" s="42"/>
      <c r="I19" s="44"/>
      <c r="J19" s="42"/>
      <c r="K19" s="44"/>
    </row>
    <row r="20" spans="2:13" ht="18" customHeight="1" x14ac:dyDescent="0.15">
      <c r="B20" s="45"/>
      <c r="C20" s="2">
        <v>100</v>
      </c>
      <c r="D20" s="3"/>
      <c r="E20" s="3"/>
      <c r="F20" s="6"/>
      <c r="G20" s="1" t="s">
        <v>34</v>
      </c>
      <c r="H20" s="42"/>
      <c r="I20" s="44"/>
      <c r="J20" s="42"/>
      <c r="K20" s="44"/>
    </row>
    <row r="21" spans="2:13" ht="18" customHeight="1" x14ac:dyDescent="0.15">
      <c r="B21" s="45"/>
      <c r="C21" s="2">
        <v>200</v>
      </c>
      <c r="D21" s="3"/>
      <c r="E21" s="3"/>
      <c r="F21" s="6"/>
      <c r="G21" s="1" t="s">
        <v>35</v>
      </c>
      <c r="H21" s="42"/>
      <c r="I21" s="44"/>
      <c r="J21" s="42"/>
      <c r="K21" s="44"/>
    </row>
    <row r="22" spans="2:13" ht="18" customHeight="1" x14ac:dyDescent="0.15">
      <c r="B22" s="45" t="s">
        <v>10</v>
      </c>
      <c r="C22" s="2">
        <v>50</v>
      </c>
      <c r="D22" s="3"/>
      <c r="E22" s="3"/>
      <c r="F22" s="6"/>
      <c r="G22" s="1" t="s">
        <v>36</v>
      </c>
      <c r="H22" s="42"/>
      <c r="I22" s="44"/>
      <c r="J22" s="42"/>
      <c r="K22" s="44"/>
    </row>
    <row r="23" spans="2:13" ht="18" customHeight="1" x14ac:dyDescent="0.15">
      <c r="B23" s="45"/>
      <c r="C23" s="2">
        <v>100</v>
      </c>
      <c r="D23" s="3"/>
      <c r="E23" s="3"/>
      <c r="F23" s="6"/>
      <c r="G23" s="1" t="s">
        <v>37</v>
      </c>
      <c r="H23" s="42"/>
      <c r="I23" s="44"/>
      <c r="J23" s="42"/>
      <c r="K23" s="44"/>
    </row>
    <row r="24" spans="2:13" ht="18" customHeight="1" x14ac:dyDescent="0.15">
      <c r="B24" s="45"/>
      <c r="C24" s="2">
        <v>200</v>
      </c>
      <c r="D24" s="3"/>
      <c r="E24" s="3"/>
      <c r="F24" s="6"/>
      <c r="G24" s="1" t="s">
        <v>38</v>
      </c>
      <c r="H24" s="42"/>
      <c r="I24" s="44"/>
      <c r="J24" s="42"/>
      <c r="K24" s="44"/>
    </row>
    <row r="25" spans="2:13" ht="18" customHeight="1" x14ac:dyDescent="0.15">
      <c r="B25" s="45" t="s">
        <v>11</v>
      </c>
      <c r="C25" s="2">
        <v>100</v>
      </c>
      <c r="D25" s="3"/>
      <c r="E25" s="3"/>
      <c r="F25" s="6"/>
      <c r="G25" s="1" t="s">
        <v>39</v>
      </c>
      <c r="H25" s="42"/>
      <c r="I25" s="44"/>
      <c r="J25" s="42"/>
      <c r="K25" s="44"/>
    </row>
    <row r="26" spans="2:13" ht="18" customHeight="1" x14ac:dyDescent="0.15">
      <c r="B26" s="45"/>
      <c r="C26" s="2">
        <v>200</v>
      </c>
      <c r="D26" s="3"/>
      <c r="E26" s="3"/>
      <c r="F26" s="6"/>
      <c r="G26" s="1" t="s">
        <v>40</v>
      </c>
      <c r="H26" s="42"/>
      <c r="I26" s="44"/>
      <c r="J26" s="42"/>
      <c r="K26" s="44"/>
    </row>
    <row r="27" spans="2:13" ht="18" customHeight="1" x14ac:dyDescent="0.15">
      <c r="B27" s="45"/>
      <c r="C27" s="2">
        <v>400</v>
      </c>
      <c r="D27" s="3"/>
      <c r="E27" s="3"/>
      <c r="F27" s="8"/>
    </row>
    <row r="28" spans="2:13" ht="18" customHeight="1" x14ac:dyDescent="0.15">
      <c r="B28" s="45" t="s">
        <v>12</v>
      </c>
      <c r="C28" s="2">
        <v>200</v>
      </c>
      <c r="D28" s="3"/>
      <c r="E28" s="3"/>
      <c r="F28" s="6"/>
      <c r="G28" s="1" t="s">
        <v>63</v>
      </c>
      <c r="H28" s="45" t="s">
        <v>42</v>
      </c>
      <c r="I28" s="45"/>
      <c r="J28" s="45"/>
      <c r="K28" s="45" t="s">
        <v>43</v>
      </c>
      <c r="L28" s="45"/>
      <c r="M28" s="45"/>
    </row>
    <row r="29" spans="2:13" ht="18" customHeight="1" x14ac:dyDescent="0.15">
      <c r="B29" s="45"/>
      <c r="C29" s="2">
        <v>400</v>
      </c>
      <c r="D29" s="3"/>
      <c r="E29" s="3"/>
      <c r="F29" s="6"/>
      <c r="G29" s="16" t="s">
        <v>58</v>
      </c>
      <c r="H29" s="45"/>
      <c r="I29" s="45"/>
      <c r="J29" s="1" t="s">
        <v>5</v>
      </c>
      <c r="K29" s="45"/>
      <c r="L29" s="45"/>
      <c r="M29" s="1" t="s">
        <v>44</v>
      </c>
    </row>
    <row r="30" spans="2:13" ht="18" customHeight="1" x14ac:dyDescent="0.15">
      <c r="B30" s="45"/>
      <c r="C30" s="2">
        <v>800</v>
      </c>
      <c r="D30" s="3"/>
      <c r="E30" s="3"/>
      <c r="F30" s="6"/>
      <c r="G30" s="16" t="s">
        <v>60</v>
      </c>
      <c r="H30" s="45"/>
      <c r="I30" s="45"/>
      <c r="J30" s="1" t="s">
        <v>5</v>
      </c>
      <c r="K30" s="45"/>
      <c r="L30" s="45"/>
      <c r="M30" s="1" t="s">
        <v>44</v>
      </c>
    </row>
    <row r="31" spans="2:13" ht="18" customHeight="1" x14ac:dyDescent="0.15">
      <c r="B31" s="45" t="s">
        <v>13</v>
      </c>
      <c r="C31" s="2">
        <v>200</v>
      </c>
      <c r="D31" s="3"/>
      <c r="E31" s="3"/>
      <c r="F31" s="6"/>
      <c r="G31" s="16" t="s">
        <v>59</v>
      </c>
      <c r="H31" s="45"/>
      <c r="I31" s="45"/>
      <c r="J31" s="1" t="s">
        <v>5</v>
      </c>
      <c r="K31" s="45"/>
      <c r="L31" s="45"/>
      <c r="M31" s="1" t="s">
        <v>44</v>
      </c>
    </row>
    <row r="32" spans="2:13" ht="18" customHeight="1" x14ac:dyDescent="0.15">
      <c r="B32" s="45"/>
      <c r="C32" s="2">
        <v>400</v>
      </c>
      <c r="D32" s="3"/>
      <c r="E32" s="3"/>
      <c r="F32" s="6"/>
      <c r="G32" s="16" t="s">
        <v>61</v>
      </c>
      <c r="H32" s="45"/>
      <c r="I32" s="45"/>
      <c r="J32" s="1" t="s">
        <v>5</v>
      </c>
      <c r="K32" s="45"/>
      <c r="L32" s="45"/>
      <c r="M32" s="1" t="s">
        <v>45</v>
      </c>
    </row>
    <row r="33" spans="2:13" ht="18" customHeight="1" x14ac:dyDescent="0.15">
      <c r="B33" s="45" t="s">
        <v>20</v>
      </c>
      <c r="C33" s="45"/>
      <c r="D33" s="2">
        <f>SUM(D10:D32)</f>
        <v>0</v>
      </c>
      <c r="E33" s="2">
        <f>SUM(E10:E32)</f>
        <v>0</v>
      </c>
      <c r="F33" s="9"/>
      <c r="G33" s="16" t="s">
        <v>62</v>
      </c>
      <c r="H33" s="45"/>
      <c r="I33" s="45"/>
      <c r="J33" s="1" t="s">
        <v>5</v>
      </c>
      <c r="K33" s="45"/>
      <c r="L33" s="45"/>
      <c r="M33" s="1" t="s">
        <v>44</v>
      </c>
    </row>
    <row r="34" spans="2:13" ht="18" customHeight="1" x14ac:dyDescent="0.15">
      <c r="B34" s="45" t="s">
        <v>19</v>
      </c>
      <c r="C34" s="45"/>
      <c r="D34" s="42">
        <f>+D33+E33</f>
        <v>0</v>
      </c>
      <c r="E34" s="44"/>
      <c r="F34" s="5"/>
    </row>
    <row r="35" spans="2:13" ht="18" customHeight="1" x14ac:dyDescent="0.15">
      <c r="G35" s="12" t="s">
        <v>5</v>
      </c>
    </row>
    <row r="36" spans="2:13" ht="18" customHeight="1" x14ac:dyDescent="0.15">
      <c r="G36" s="50" t="s">
        <v>48</v>
      </c>
      <c r="H36" s="51"/>
      <c r="I36" s="52"/>
      <c r="J36" s="15" t="s">
        <v>52</v>
      </c>
      <c r="K36" s="42" t="s">
        <v>53</v>
      </c>
      <c r="L36" s="43"/>
      <c r="M36" s="44"/>
    </row>
    <row r="37" spans="2:13" ht="18" customHeight="1" x14ac:dyDescent="0.15">
      <c r="B37" s="55" t="s">
        <v>15</v>
      </c>
      <c r="C37" s="3" t="s">
        <v>16</v>
      </c>
      <c r="D37" s="3" t="s">
        <v>16</v>
      </c>
      <c r="E37" s="1" t="s">
        <v>17</v>
      </c>
      <c r="F37" s="5"/>
      <c r="G37" s="36"/>
      <c r="H37" s="37"/>
      <c r="I37" s="38"/>
      <c r="J37" s="3"/>
      <c r="K37" s="36" t="s">
        <v>5</v>
      </c>
      <c r="L37" s="37"/>
      <c r="M37" s="38"/>
    </row>
    <row r="38" spans="2:13" ht="18" customHeight="1" x14ac:dyDescent="0.15">
      <c r="B38" s="56"/>
      <c r="C38" s="3" t="s">
        <v>21</v>
      </c>
      <c r="D38" s="3" t="s">
        <v>21</v>
      </c>
      <c r="E38" s="3">
        <f>SUM(C38:D38)</f>
        <v>0</v>
      </c>
      <c r="F38" s="4"/>
      <c r="G38" s="36"/>
      <c r="H38" s="37"/>
      <c r="I38" s="38"/>
      <c r="J38" s="3"/>
      <c r="K38" s="36" t="s">
        <v>5</v>
      </c>
      <c r="L38" s="37"/>
      <c r="M38" s="38"/>
    </row>
    <row r="39" spans="2:13" ht="18" customHeight="1" x14ac:dyDescent="0.15">
      <c r="B39" s="55" t="s">
        <v>14</v>
      </c>
      <c r="C39" s="3" t="s">
        <v>16</v>
      </c>
      <c r="D39" s="3" t="s">
        <v>16</v>
      </c>
      <c r="E39" s="1" t="s">
        <v>17</v>
      </c>
      <c r="F39" s="5"/>
      <c r="G39" s="36"/>
      <c r="H39" s="37"/>
      <c r="I39" s="38"/>
      <c r="J39" s="3"/>
      <c r="K39" s="36" t="s">
        <v>5</v>
      </c>
      <c r="L39" s="37"/>
      <c r="M39" s="38"/>
    </row>
    <row r="40" spans="2:13" ht="18" customHeight="1" x14ac:dyDescent="0.15">
      <c r="B40" s="56"/>
      <c r="C40" s="3" t="s">
        <v>21</v>
      </c>
      <c r="D40" s="3" t="s">
        <v>21</v>
      </c>
      <c r="E40" s="3">
        <f>SUM(C40:D40)</f>
        <v>0</v>
      </c>
      <c r="F40" s="4"/>
      <c r="G40" s="36"/>
      <c r="H40" s="37"/>
      <c r="I40" s="38"/>
      <c r="J40" s="3"/>
      <c r="K40" s="36" t="s">
        <v>5</v>
      </c>
      <c r="L40" s="37"/>
      <c r="M40" s="38"/>
    </row>
    <row r="41" spans="2:13" ht="18" customHeight="1" x14ac:dyDescent="0.15">
      <c r="G41" s="36"/>
      <c r="H41" s="37"/>
      <c r="I41" s="38"/>
      <c r="J41" s="3"/>
      <c r="K41" s="36" t="s">
        <v>5</v>
      </c>
      <c r="L41" s="37"/>
      <c r="M41" s="38"/>
    </row>
    <row r="42" spans="2:13" ht="18" customHeight="1" x14ac:dyDescent="0.15">
      <c r="B42" s="57" t="s">
        <v>50</v>
      </c>
      <c r="C42" s="57"/>
      <c r="D42" s="57"/>
      <c r="E42" s="57"/>
      <c r="G42" s="36"/>
      <c r="H42" s="37"/>
      <c r="I42" s="38"/>
      <c r="J42" s="3"/>
      <c r="K42" s="36" t="s">
        <v>5</v>
      </c>
      <c r="L42" s="37"/>
      <c r="M42" s="38"/>
    </row>
    <row r="43" spans="2:13" ht="18" customHeight="1" x14ac:dyDescent="0.15">
      <c r="B43" s="36" t="s">
        <v>5</v>
      </c>
      <c r="C43" s="37"/>
      <c r="D43" s="37"/>
      <c r="E43" s="38"/>
      <c r="G43" s="36"/>
      <c r="H43" s="37"/>
      <c r="I43" s="38"/>
      <c r="J43" s="3"/>
      <c r="K43" s="36" t="s">
        <v>5</v>
      </c>
      <c r="L43" s="37"/>
      <c r="M43" s="38"/>
    </row>
    <row r="44" spans="2:13" ht="18" customHeight="1" x14ac:dyDescent="0.15">
      <c r="B44" s="36" t="s">
        <v>5</v>
      </c>
      <c r="C44" s="37"/>
      <c r="D44" s="37"/>
      <c r="E44" s="38"/>
      <c r="G44" s="36"/>
      <c r="H44" s="37"/>
      <c r="I44" s="38"/>
      <c r="J44" s="3"/>
      <c r="K44" s="36" t="s">
        <v>5</v>
      </c>
      <c r="L44" s="37"/>
      <c r="M44" s="38"/>
    </row>
    <row r="45" spans="2:13" ht="18" customHeight="1" x14ac:dyDescent="0.15">
      <c r="B45" s="36" t="s">
        <v>5</v>
      </c>
      <c r="C45" s="37"/>
      <c r="D45" s="37"/>
      <c r="E45" s="38"/>
      <c r="G45" s="36"/>
      <c r="H45" s="37"/>
      <c r="I45" s="38"/>
      <c r="J45" s="3"/>
      <c r="K45" s="36" t="s">
        <v>5</v>
      </c>
      <c r="L45" s="37"/>
      <c r="M45" s="38"/>
    </row>
    <row r="46" spans="2:13" ht="18" customHeight="1" x14ac:dyDescent="0.15">
      <c r="B46" s="36" t="s">
        <v>5</v>
      </c>
      <c r="C46" s="37"/>
      <c r="D46" s="37"/>
      <c r="E46" s="38"/>
      <c r="G46" s="36"/>
      <c r="H46" s="37"/>
      <c r="I46" s="38"/>
      <c r="J46" s="3"/>
      <c r="K46" s="36" t="s">
        <v>5</v>
      </c>
      <c r="L46" s="37"/>
      <c r="M46" s="38"/>
    </row>
    <row r="47" spans="2:13" ht="18" customHeight="1" x14ac:dyDescent="0.15">
      <c r="B47" s="36" t="s">
        <v>5</v>
      </c>
      <c r="C47" s="37"/>
      <c r="D47" s="37"/>
      <c r="E47" s="38"/>
      <c r="G47" s="42" t="s">
        <v>5</v>
      </c>
      <c r="H47" s="43"/>
      <c r="I47" s="44"/>
      <c r="J47" s="2" t="s">
        <v>54</v>
      </c>
      <c r="K47" s="36" t="s">
        <v>5</v>
      </c>
      <c r="L47" s="37"/>
      <c r="M47" s="38"/>
    </row>
    <row r="48" spans="2:13" ht="18" customHeight="1" x14ac:dyDescent="0.15">
      <c r="B48" s="36" t="s">
        <v>5</v>
      </c>
      <c r="C48" s="37"/>
      <c r="D48" s="37"/>
      <c r="E48" s="38"/>
      <c r="G48" s="42" t="s">
        <v>18</v>
      </c>
      <c r="H48" s="43"/>
      <c r="I48" s="44"/>
      <c r="J48" s="2">
        <f>SUM(J37:J47)</f>
        <v>0</v>
      </c>
      <c r="K48" s="42" t="s">
        <v>5</v>
      </c>
      <c r="L48" s="43"/>
      <c r="M48" s="44"/>
    </row>
    <row r="49" spans="2:13" ht="18" customHeight="1" x14ac:dyDescent="0.15">
      <c r="B49" s="62" t="s">
        <v>5</v>
      </c>
      <c r="C49" s="62"/>
      <c r="D49" s="62"/>
      <c r="E49" s="62"/>
      <c r="G49" s="17"/>
      <c r="H49" s="17"/>
      <c r="I49" s="17"/>
      <c r="J49" s="18"/>
      <c r="K49" s="18"/>
    </row>
    <row r="50" spans="2:13" ht="18" customHeight="1" x14ac:dyDescent="0.15">
      <c r="B50" s="34" t="s">
        <v>51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2:13" ht="18" customHeight="1" x14ac:dyDescent="0.15">
      <c r="B51" s="34" t="s">
        <v>5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2:13" ht="18" customHeight="1" x14ac:dyDescent="0.15">
      <c r="B52" s="34" t="s">
        <v>5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2:13" ht="18" customHeight="1" x14ac:dyDescent="0.15">
      <c r="B53" s="34" t="s">
        <v>5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2:13" ht="18" customHeight="1" x14ac:dyDescent="0.15">
      <c r="B54" s="34" t="s">
        <v>5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2:13" ht="18" customHeight="1" x14ac:dyDescent="0.15">
      <c r="B55" s="34" t="s">
        <v>5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</sheetData>
  <mergeCells count="102">
    <mergeCell ref="B53:M53"/>
    <mergeCell ref="B54:M54"/>
    <mergeCell ref="B55:M55"/>
    <mergeCell ref="K46:M46"/>
    <mergeCell ref="K47:M47"/>
    <mergeCell ref="K48:M48"/>
    <mergeCell ref="G46:I46"/>
    <mergeCell ref="B46:E46"/>
    <mergeCell ref="G48:I48"/>
    <mergeCell ref="B47:E47"/>
    <mergeCell ref="K45:M45"/>
    <mergeCell ref="K36:M36"/>
    <mergeCell ref="K37:M37"/>
    <mergeCell ref="K38:M38"/>
    <mergeCell ref="K39:M39"/>
    <mergeCell ref="K40:M40"/>
    <mergeCell ref="B51:M51"/>
    <mergeCell ref="B50:M50"/>
    <mergeCell ref="B52:M52"/>
    <mergeCell ref="B37:B38"/>
    <mergeCell ref="B39:B40"/>
    <mergeCell ref="B43:E43"/>
    <mergeCell ref="B42:E42"/>
    <mergeCell ref="B44:E44"/>
    <mergeCell ref="B45:E45"/>
    <mergeCell ref="B49:E49"/>
    <mergeCell ref="B48:E48"/>
    <mergeCell ref="G47:I47"/>
    <mergeCell ref="G43:I43"/>
    <mergeCell ref="G44:I44"/>
    <mergeCell ref="B16:B18"/>
    <mergeCell ref="B19:B21"/>
    <mergeCell ref="B22:B24"/>
    <mergeCell ref="B25:B27"/>
    <mergeCell ref="K33:L33"/>
    <mergeCell ref="H24:I24"/>
    <mergeCell ref="J24:K24"/>
    <mergeCell ref="H18:I18"/>
    <mergeCell ref="J18:K18"/>
    <mergeCell ref="H28:J28"/>
    <mergeCell ref="K28:M28"/>
    <mergeCell ref="H29:I29"/>
    <mergeCell ref="H25:I25"/>
    <mergeCell ref="J25:K25"/>
    <mergeCell ref="H26:I26"/>
    <mergeCell ref="J26:K26"/>
    <mergeCell ref="K29:L29"/>
    <mergeCell ref="K30:L30"/>
    <mergeCell ref="K31:L31"/>
    <mergeCell ref="K32:L32"/>
    <mergeCell ref="H22:I22"/>
    <mergeCell ref="J22:K22"/>
    <mergeCell ref="H23:I23"/>
    <mergeCell ref="J23:K23"/>
    <mergeCell ref="H19:I19"/>
    <mergeCell ref="J19:K19"/>
    <mergeCell ref="H20:I20"/>
    <mergeCell ref="J15:M15"/>
    <mergeCell ref="J16:M16"/>
    <mergeCell ref="J20:K20"/>
    <mergeCell ref="H21:I21"/>
    <mergeCell ref="J21:K21"/>
    <mergeCell ref="G45:I45"/>
    <mergeCell ref="G41:I41"/>
    <mergeCell ref="G42:I42"/>
    <mergeCell ref="H30:I30"/>
    <mergeCell ref="H31:I31"/>
    <mergeCell ref="H32:I32"/>
    <mergeCell ref="H33:I33"/>
    <mergeCell ref="G36:I36"/>
    <mergeCell ref="G37:I37"/>
    <mergeCell ref="G38:I38"/>
    <mergeCell ref="G39:I39"/>
    <mergeCell ref="G40:I40"/>
    <mergeCell ref="K41:M41"/>
    <mergeCell ref="K42:M42"/>
    <mergeCell ref="K43:M43"/>
    <mergeCell ref="K44:M44"/>
    <mergeCell ref="B31:B32"/>
    <mergeCell ref="B33:C33"/>
    <mergeCell ref="B34:C34"/>
    <mergeCell ref="D34:E34"/>
    <mergeCell ref="B28:B30"/>
    <mergeCell ref="C2:M2"/>
    <mergeCell ref="C3:M3"/>
    <mergeCell ref="C4:M4"/>
    <mergeCell ref="J12:M12"/>
    <mergeCell ref="J13:M13"/>
    <mergeCell ref="J6:M6"/>
    <mergeCell ref="J7:M7"/>
    <mergeCell ref="J8:M8"/>
    <mergeCell ref="J9:M9"/>
    <mergeCell ref="J10:M10"/>
    <mergeCell ref="J11:M11"/>
    <mergeCell ref="D6:E6"/>
    <mergeCell ref="B6:C6"/>
    <mergeCell ref="B7:C7"/>
    <mergeCell ref="B8:C8"/>
    <mergeCell ref="B9:C9"/>
    <mergeCell ref="B10:B15"/>
    <mergeCell ref="J14:M14"/>
    <mergeCell ref="H16:I16"/>
  </mergeCells>
  <phoneticPr fontId="2"/>
  <printOptions horizontalCentered="1" verticalCentered="1"/>
  <pageMargins left="0.19685039370078741" right="0.19685039370078741" top="0.39370078740157483" bottom="0.19685039370078741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DA29-360F-422F-8D58-11F31A19613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F817D-EE9A-4A71-B87C-C1E084C2EF05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フォーマット</vt:lpstr>
      <vt:lpstr>Sheet1</vt:lpstr>
      <vt:lpstr>Sheet2</vt:lpstr>
      <vt:lpstr>フォーマット!Print_Area</vt:lpstr>
      <vt:lpstr>記入例!Print_Area</vt:lpstr>
    </vt:vector>
  </TitlesOfParts>
  <Company>KONAMI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koyama</cp:lastModifiedBy>
  <cp:lastPrinted>2021-12-08T06:43:45Z</cp:lastPrinted>
  <dcterms:created xsi:type="dcterms:W3CDTF">2017-05-26T04:14:00Z</dcterms:created>
  <dcterms:modified xsi:type="dcterms:W3CDTF">2022-05-16T12:54:11Z</dcterms:modified>
</cp:coreProperties>
</file>